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corecard" sheetId="2" state="visible" r:id="rId4"/>
    <sheet name="Summary" sheetId="3" state="visible" r:id="rId5"/>
  </sheets>
  <definedNames>
    <definedName function="false" hidden="false" localSheetId="1" name="_xlnm.Print_Titles" vbProcedure="false">Scorecard!$4:$4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<sst xmlns="http://schemas.openxmlformats.org/spreadsheetml/2006/main" count="268" uniqueCount="195">
  <si>
    <t xml:space="preserve">Project Management Platform Scorecard</t>
  </si>
  <si>
    <t xml:space="preserve">A free template from Lab Notes by SpotSeven Intelligence. spot7intel.com/blog</t>
  </si>
  <si>
    <t xml:space="preserve">How to use it</t>
  </si>
  <si>
    <t xml:space="preserve">1. On the Scorecard tab, type your shortlisted platforms over 'Platform A' to 'Platform E'.</t>
  </si>
  <si>
    <t xml:space="preserve">2. Delete any criteria that don't matter to you, and add your own. Every team's list is different.</t>
  </si>
  <si>
    <t xml:space="preserve">3. Set a Weight for each criterion: 5 = must have, 3 = important, 1 = nice to have, 0 = ignore.</t>
  </si>
  <si>
    <t xml:space="preserve">4. After each demo, score each platform 1 to 5 on each criterion (scale below). Leave blank if not yet scored.</t>
  </si>
  <si>
    <t xml:space="preserve">5. The Weighted score row and the Summary tab calculate themselves.</t>
  </si>
  <si>
    <t xml:space="preserve">Cells to edit</t>
  </si>
  <si>
    <t xml:space="preserve">Light yellow cells are yours to fill in: platform names, weights, scores and notes. Everything else calculates.</t>
  </si>
  <si>
    <t xml:space="preserve">Row 5 on the Scorecard is filled in as an example. Overwrite it with your own numbers.</t>
  </si>
  <si>
    <t xml:space="preserve">Scoring scale</t>
  </si>
  <si>
    <t xml:space="preserve">5 = Excellent. Does this well today, proven in the demo.</t>
  </si>
  <si>
    <t xml:space="preserve">4 = Good. Does it, with minor gaps or setup.</t>
  </si>
  <si>
    <t xml:space="preserve">3 = Adequate. Workable, but needs a workaround or configuration.</t>
  </si>
  <si>
    <t xml:space="preserve">2 = Weak. Partial, clunky, or only on the roadmap.</t>
  </si>
  <si>
    <t xml:space="preserve">1 = Missing. Not available.</t>
  </si>
  <si>
    <t xml:space="preserve">A note from Katie</t>
  </si>
  <si>
    <t xml:space="preserve">The scorecard is the easy part. The hard part is writing requirements with the people who do the work, making vendors demo</t>
  </si>
  <si>
    <t xml:space="preserve">your workflow instead of their highlight reel, spotting what's been oversold, and rolling the tool out around your team.</t>
  </si>
  <si>
    <t xml:space="preserve">If you'd like help with that part: spot7intel.com</t>
  </si>
  <si>
    <t xml:space="preserve">Yellow cells are inputs. Weight: 0 to 5. Scores: 1 to 5, blank if not scored yet.</t>
  </si>
  <si>
    <t xml:space="preserve">Category</t>
  </si>
  <si>
    <t xml:space="preserve">Criterion</t>
  </si>
  <si>
    <t xml:space="preserve">What to look for</t>
  </si>
  <si>
    <t xml:space="preserve">Weight (0-5)</t>
  </si>
  <si>
    <t xml:space="preserve">Platform A</t>
  </si>
  <si>
    <t xml:space="preserve">Platform B</t>
  </si>
  <si>
    <t xml:space="preserve">Platform C</t>
  </si>
  <si>
    <t xml:space="preserve">Platform D</t>
  </si>
  <si>
    <t xml:space="preserve">Platform E</t>
  </si>
  <si>
    <t xml:space="preserve">Notes</t>
  </si>
  <si>
    <t xml:space="preserve">Project &amp; work management</t>
  </si>
  <si>
    <t xml:space="preserve">Task structure</t>
  </si>
  <si>
    <t xml:space="preserve">Tasks, subtasks and phases that match how your work actually breaks down</t>
  </si>
  <si>
    <t xml:space="preserve">Example row: overwrite with your own weights and scores</t>
  </si>
  <si>
    <t xml:space="preserve">Dependencies &amp; critical path</t>
  </si>
  <si>
    <t xml:space="preserve">Linked tasks that shift when dates move; clear view of what's blocking</t>
  </si>
  <si>
    <t xml:space="preserve">Timeline / Gantt views</t>
  </si>
  <si>
    <t xml:space="preserve">Readable timelines you'd actually show a client or exec</t>
  </si>
  <si>
    <t xml:space="preserve">Boards &amp; list views</t>
  </si>
  <si>
    <t xml:space="preserve">Kanban and list views for teams who don't live in Gantt charts</t>
  </si>
  <si>
    <t xml:space="preserve">Project templates</t>
  </si>
  <si>
    <t xml:space="preserve">Reusable templates for your repeatable project types</t>
  </si>
  <si>
    <t xml:space="preserve">Intake &amp; request forms</t>
  </si>
  <si>
    <t xml:space="preserve">Structured requests that turn into projects without re-keying</t>
  </si>
  <si>
    <t xml:space="preserve">Approvals &amp; proofing</t>
  </si>
  <si>
    <t xml:space="preserve">Review rounds, markup and sign-off tracked in one place</t>
  </si>
  <si>
    <t xml:space="preserve">Resourcing &amp; capacity</t>
  </si>
  <si>
    <t xml:space="preserve">Resource allocation</t>
  </si>
  <si>
    <t xml:space="preserve">Assign work by person and by role (placeholder roles before names)</t>
  </si>
  <si>
    <t xml:space="preserve">Capacity vs. demand</t>
  </si>
  <si>
    <t xml:space="preserve">See who's over or under booked weeks ahead, not after the fact</t>
  </si>
  <si>
    <t xml:space="preserve">Skills &amp; roles</t>
  </si>
  <si>
    <t xml:space="preserve">Tag people by skill so you can staff by what's needed</t>
  </si>
  <si>
    <t xml:space="preserve">Utilization reporting</t>
  </si>
  <si>
    <t xml:space="preserve">Billable vs. non-billable utilization by person, team and period</t>
  </si>
  <si>
    <t xml:space="preserve">Freelancers &amp; contractors</t>
  </si>
  <si>
    <t xml:space="preserve">Handle outside talent without a full-price seat</t>
  </si>
  <si>
    <t xml:space="preserve">Time tracking</t>
  </si>
  <si>
    <t xml:space="preserve">Timesheet entry</t>
  </si>
  <si>
    <t xml:space="preserve">Fast daily or weekly entry that people will actually do</t>
  </si>
  <si>
    <t xml:space="preserve">Mobile time entry</t>
  </si>
  <si>
    <t xml:space="preserve">Log time from a phone without fighting the app</t>
  </si>
  <si>
    <t xml:space="preserve">Timesheet approvals</t>
  </si>
  <si>
    <t xml:space="preserve">Manager review and approval workflow</t>
  </si>
  <si>
    <t xml:space="preserve">Billable / non-billable codes</t>
  </si>
  <si>
    <t xml:space="preserve">Task and activity codes that map to how you bill</t>
  </si>
  <si>
    <t xml:space="preserve">Reminders &amp; compliance</t>
  </si>
  <si>
    <t xml:space="preserve">Automatic nudges for missing time</t>
  </si>
  <si>
    <t xml:space="preserve">Calendar &amp; scheduling</t>
  </si>
  <si>
    <t xml:space="preserve">Calendar sync</t>
  </si>
  <si>
    <t xml:space="preserve">Two-way sync with Outlook or Google Calendar</t>
  </si>
  <si>
    <t xml:space="preserve">Team calendar view</t>
  </si>
  <si>
    <t xml:space="preserve">One view of deadlines, milestones and who's out</t>
  </si>
  <si>
    <t xml:space="preserve">PTO &amp; holidays</t>
  </si>
  <si>
    <t xml:space="preserve">Time off reflected in capacity and schedules automatically</t>
  </si>
  <si>
    <t xml:space="preserve">Meeting &amp; milestone scheduling</t>
  </si>
  <si>
    <t xml:space="preserve">Key dates and reviews scheduled from inside the project</t>
  </si>
  <si>
    <t xml:space="preserve">Financials</t>
  </si>
  <si>
    <t xml:space="preserve">Budgets vs. actuals</t>
  </si>
  <si>
    <t xml:space="preserve">Live burn against budget in hours and dollars</t>
  </si>
  <si>
    <t xml:space="preserve">Rate cards</t>
  </si>
  <si>
    <t xml:space="preserve">Multiple rate cards by client, role or contract</t>
  </si>
  <si>
    <t xml:space="preserve">Estimates &amp; SOWs</t>
  </si>
  <si>
    <t xml:space="preserve">Build estimates that become the project budget</t>
  </si>
  <si>
    <t xml:space="preserve">Finance / ERP handoff</t>
  </si>
  <si>
    <t xml:space="preserve">Clean export or sync to your finance system for invoicing</t>
  </si>
  <si>
    <t xml:space="preserve">Profitability reporting</t>
  </si>
  <si>
    <t xml:space="preserve">Margin by project, client and portfolio</t>
  </si>
  <si>
    <t xml:space="preserve">Reporting &amp; dashboards</t>
  </si>
  <si>
    <t xml:space="preserve">Standard reports</t>
  </si>
  <si>
    <t xml:space="preserve">Useful reports out of the box, not after a consultant builds them</t>
  </si>
  <si>
    <t xml:space="preserve">Custom report builder</t>
  </si>
  <si>
    <t xml:space="preserve">Build your own reports without a data analyst</t>
  </si>
  <si>
    <t xml:space="preserve">Portfolio / exec roll-ups</t>
  </si>
  <si>
    <t xml:space="preserve">One-page views for leadership across all work</t>
  </si>
  <si>
    <t xml:space="preserve">Scheduled report delivery</t>
  </si>
  <si>
    <t xml:space="preserve">Reports emailed on a schedule to people who never log in</t>
  </si>
  <si>
    <t xml:space="preserve">Data export &amp; access</t>
  </si>
  <si>
    <t xml:space="preserve">Get your data out (export, API or BI connector) without a ticket</t>
  </si>
  <si>
    <t xml:space="preserve">Collaboration</t>
  </si>
  <si>
    <t xml:space="preserve">Comments &amp; @mentions</t>
  </si>
  <si>
    <t xml:space="preserve">Conversations attached to the work, not lost in email</t>
  </si>
  <si>
    <t xml:space="preserve">Files &amp; versions</t>
  </si>
  <si>
    <t xml:space="preserve">Attachments with version history, or links to where files live</t>
  </si>
  <si>
    <t xml:space="preserve">Client / guest access</t>
  </si>
  <si>
    <t xml:space="preserve">Share selected work with clients or partners safely</t>
  </si>
  <si>
    <t xml:space="preserve">Notification control</t>
  </si>
  <si>
    <t xml:space="preserve">People can tune alerts so they don't ignore all of them</t>
  </si>
  <si>
    <t xml:space="preserve">Integrations</t>
  </si>
  <si>
    <t xml:space="preserve">Single sign-on (SSO)</t>
  </si>
  <si>
    <t xml:space="preserve">Works with your identity provider</t>
  </si>
  <si>
    <t xml:space="preserve">Chat tools</t>
  </si>
  <si>
    <t xml:space="preserve">Integration with your team chat (e.g. Slack or Teams)</t>
  </si>
  <si>
    <t xml:space="preserve">Finance / ERP</t>
  </si>
  <si>
    <t xml:space="preserve">Integration with your finance or ERP system</t>
  </si>
  <si>
    <t xml:space="preserve">CRM</t>
  </si>
  <si>
    <t xml:space="preserve">Opportunities flow into projects when deals close</t>
  </si>
  <si>
    <t xml:space="preserve">Creative &amp; file tools</t>
  </si>
  <si>
    <t xml:space="preserve">Connects to your DAM, design and file-storage tools</t>
  </si>
  <si>
    <t xml:space="preserve">Open API &amp; webhooks</t>
  </si>
  <si>
    <t xml:space="preserve">Documented API for anything not built in</t>
  </si>
  <si>
    <t xml:space="preserve">No-code automation</t>
  </si>
  <si>
    <t xml:space="preserve">Works with automation platforms for simple glue work</t>
  </si>
  <si>
    <t xml:space="preserve">Security &amp; compliance</t>
  </si>
  <si>
    <t xml:space="preserve">SOC 2 Type II (or equivalent)</t>
  </si>
  <si>
    <t xml:space="preserve">Current audit report available under NDA</t>
  </si>
  <si>
    <t xml:space="preserve">Multi-factor authentication</t>
  </si>
  <si>
    <t xml:space="preserve">MFA enforced for all users</t>
  </si>
  <si>
    <t xml:space="preserve">Role-based permissions</t>
  </si>
  <si>
    <t xml:space="preserve">Granular control over who sees and edits what</t>
  </si>
  <si>
    <t xml:space="preserve">Audit logs</t>
  </si>
  <si>
    <t xml:space="preserve">Who changed what, and when</t>
  </si>
  <si>
    <t xml:space="preserve">Data residency &amp; retention</t>
  </si>
  <si>
    <t xml:space="preserve">Where data lives, how long it's kept, how it's deleted</t>
  </si>
  <si>
    <t xml:space="preserve">Security review support</t>
  </si>
  <si>
    <t xml:space="preserve">Vendor completes your security questionnaire without drama</t>
  </si>
  <si>
    <t xml:space="preserve">AI &amp; roadmap</t>
  </si>
  <si>
    <t xml:space="preserve">AI features available today</t>
  </si>
  <si>
    <t xml:space="preserve">AI that works now in your workflow, not on a slide</t>
  </si>
  <si>
    <t xml:space="preserve">AI data policy</t>
  </si>
  <si>
    <t xml:space="preserve">Whether your data trains their models, and whether you can opt out</t>
  </si>
  <si>
    <t xml:space="preserve">Product roadmap</t>
  </si>
  <si>
    <t xml:space="preserve">Clear, credible roadmap and release cadence</t>
  </si>
  <si>
    <t xml:space="preserve">Customer influence</t>
  </si>
  <si>
    <t xml:space="preserve">Real ways for customers to shape what gets built</t>
  </si>
  <si>
    <t xml:space="preserve">Usability &amp; adoption</t>
  </si>
  <si>
    <t xml:space="preserve">Ease of daily use</t>
  </si>
  <si>
    <t xml:space="preserve">The people doing the work can use it without a manual</t>
  </si>
  <si>
    <t xml:space="preserve">Learning curve</t>
  </si>
  <si>
    <t xml:space="preserve">Time for a new hire to be productive</t>
  </si>
  <si>
    <t xml:space="preserve">Mobile app</t>
  </si>
  <si>
    <t xml:space="preserve">Useful on a phone, not just installable</t>
  </si>
  <si>
    <t xml:space="preserve">Speed &amp; performance</t>
  </si>
  <si>
    <t xml:space="preserve">Pages and reports load fast at your data volume</t>
  </si>
  <si>
    <t xml:space="preserve">Fits how the team works</t>
  </si>
  <si>
    <t xml:space="preserve">Bends to your workflow instead of forcing a new one</t>
  </si>
  <si>
    <t xml:space="preserve">Admin &amp; configuration</t>
  </si>
  <si>
    <t xml:space="preserve">Admin effort</t>
  </si>
  <si>
    <t xml:space="preserve">Hours per week to keep it running well</t>
  </si>
  <si>
    <t xml:space="preserve">Custom fields &amp; workflows</t>
  </si>
  <si>
    <t xml:space="preserve">Configure fields, statuses and workflows without code</t>
  </si>
  <si>
    <t xml:space="preserve">Permission management</t>
  </si>
  <si>
    <t xml:space="preserve">Easy to manage roles and access as people come and go</t>
  </si>
  <si>
    <t xml:space="preserve">Test environment</t>
  </si>
  <si>
    <t xml:space="preserve">A sandbox to try changes before they hit live work</t>
  </si>
  <si>
    <t xml:space="preserve">Vendor &amp; support</t>
  </si>
  <si>
    <t xml:space="preserve">Implementation support</t>
  </si>
  <si>
    <t xml:space="preserve">Real onboarding help, scoped and priced up front</t>
  </si>
  <si>
    <t xml:space="preserve">Support quality &amp; SLAs</t>
  </si>
  <si>
    <t xml:space="preserve">Response times, channels, and who actually answers</t>
  </si>
  <si>
    <t xml:space="preserve">Relevant references</t>
  </si>
  <si>
    <t xml:space="preserve">Customers like you who will take a call</t>
  </si>
  <si>
    <t xml:space="preserve">Training &amp; community</t>
  </si>
  <si>
    <t xml:space="preserve">Docs, training and a user community worth joining</t>
  </si>
  <si>
    <t xml:space="preserve">Vendor stability</t>
  </si>
  <si>
    <t xml:space="preserve">Financial health and likelihood they're around in 5 years</t>
  </si>
  <si>
    <t xml:space="preserve">Cost &amp; contract</t>
  </si>
  <si>
    <t xml:space="preserve">Licensing model</t>
  </si>
  <si>
    <t xml:space="preserve">Seat types that match your real user mix</t>
  </si>
  <si>
    <t xml:space="preserve">Total cost of ownership</t>
  </si>
  <si>
    <t xml:space="preserve">Licenses plus implementation, admin time and add-ons</t>
  </si>
  <si>
    <t xml:space="preserve">Price protection</t>
  </si>
  <si>
    <t xml:space="preserve">Price locks or renewal caps for multi-year terms</t>
  </si>
  <si>
    <t xml:space="preserve">Contract flexibility</t>
  </si>
  <si>
    <t xml:space="preserve">Ability to add or drop seats; term length</t>
  </si>
  <si>
    <t xml:space="preserve">Exit terms</t>
  </si>
  <si>
    <t xml:space="preserve">Full data export if you leave</t>
  </si>
  <si>
    <t xml:space="preserve">Weighted score (% of maximum, scored criteria only)</t>
  </si>
  <si>
    <t xml:space="preserve">Criteria scored</t>
  </si>
  <si>
    <t xml:space="preserve">Rank</t>
  </si>
  <si>
    <t xml:space="preserve">Summary by category</t>
  </si>
  <si>
    <t xml:space="preserve">Weighted score per category, as a % of maximum. Calculated from the Scorecard tab.</t>
  </si>
  <si>
    <t xml:space="preserve">Overall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</si>
</sst>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6E6D78"/>
      <name val="Arial"/>
      <family val="0"/>
      <charset val="1"/>
    </font>
    <font>
      <sz val="10.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9.5"/>
      <color rgb="FF6E6D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C9D5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6262D"/>
        <bgColor rgb="FF41414C"/>
      </patternFill>
    </fill>
    <fill>
      <patternFill patternType="solid">
        <fgColor rgb="FF41414C"/>
        <bgColor rgb="FF26262D"/>
      </patternFill>
    </fill>
    <fill>
      <patternFill patternType="solid">
        <fgColor rgb="FFEDEBEA"/>
        <bgColor rgb="FFFFF4C2"/>
      </patternFill>
    </fill>
    <fill>
      <patternFill patternType="solid">
        <fgColor rgb="FFFFF4C2"/>
        <bgColor rgb="FFFFFF99"/>
      </patternFill>
    </fill>
    <fill>
      <patternFill patternType="solid">
        <fgColor rgb="FFF2AEBE"/>
        <bgColor rgb="FFFFC9D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3D2"/>
      </left>
      <right style="thin">
        <color rgb="FFD5D3D2"/>
      </right>
      <top style="thin">
        <color rgb="FFD5D3D2"/>
      </top>
      <bottom style="thin">
        <color rgb="FFD5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EDEBEA"/>
      <rgbColor rgb="FF660066"/>
      <rgbColor rgb="FFFF8080"/>
      <rgbColor rgb="FF0066CC"/>
      <rgbColor rgb="FFD5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2AEBE"/>
      <rgbColor rgb="FFCC99FF"/>
      <rgbColor rgb="FFFFC9D5"/>
      <rgbColor rgb="FF3366FF"/>
      <rgbColor rgb="FF33CCCC"/>
      <rgbColor rgb="FF99CC00"/>
      <rgbColor rgb="FFFFCC00"/>
      <rgbColor rgb="FFFF9900"/>
      <rgbColor rgb="FFFF6600"/>
      <rgbColor rgb="FF6E6D78"/>
      <rgbColor rgb="FF969696"/>
      <rgbColor rgb="FF003366"/>
      <rgbColor rgb="FF339966"/>
      <rgbColor rgb="FF003300"/>
      <rgbColor rgb="FF41414C"/>
      <rgbColor rgb="FF993300"/>
      <rgbColor rgb="FF993366"/>
      <rgbColor rgb="FF333399"/>
      <rgbColor rgb="FF2626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4" t="s">
        <v>3</v>
      </c>
    </row>
    <row r="6" customFormat="false" ht="15" hidden="false" customHeight="true" outlineLevel="0" collapsed="false">
      <c r="A6" s="4" t="s">
        <v>4</v>
      </c>
    </row>
    <row r="7" customFormat="false" ht="15" hidden="false" customHeight="true" outlineLevel="0" collapsed="false">
      <c r="A7" s="4" t="s">
        <v>5</v>
      </c>
    </row>
    <row r="8" customFormat="false" ht="15" hidden="false" customHeight="true" outlineLevel="0" collapsed="false">
      <c r="A8" s="4" t="s">
        <v>6</v>
      </c>
    </row>
    <row r="9" customFormat="false" ht="15" hidden="false" customHeight="true" outlineLevel="0" collapsed="false">
      <c r="A9" s="4" t="s">
        <v>7</v>
      </c>
    </row>
    <row r="10" customFormat="false" ht="15" hidden="false" customHeight="true" outlineLevel="0" collapsed="false">
      <c r="A10" s="4"/>
    </row>
    <row r="11" customFormat="false" ht="15" hidden="false" customHeight="true" outlineLevel="0" collapsed="false">
      <c r="A11" s="5" t="s">
        <v>8</v>
      </c>
    </row>
    <row r="12" customFormat="false" ht="15" hidden="false" customHeight="true" outlineLevel="0" collapsed="false">
      <c r="A12" s="4" t="s">
        <v>9</v>
      </c>
    </row>
    <row r="13" customFormat="false" ht="15" hidden="false" customHeight="true" outlineLevel="0" collapsed="false">
      <c r="A13" s="4" t="s">
        <v>10</v>
      </c>
    </row>
    <row r="14" customFormat="false" ht="15" hidden="false" customHeight="true" outlineLevel="0" collapsed="false">
      <c r="A14" s="4"/>
    </row>
    <row r="15" customFormat="false" ht="15" hidden="false" customHeight="true" outlineLevel="0" collapsed="false">
      <c r="A15" s="5" t="s">
        <v>11</v>
      </c>
    </row>
    <row r="16" customFormat="false" ht="15" hidden="false" customHeight="true" outlineLevel="0" collapsed="false">
      <c r="A16" s="4" t="s">
        <v>12</v>
      </c>
    </row>
    <row r="17" customFormat="false" ht="15" hidden="false" customHeight="true" outlineLevel="0" collapsed="false">
      <c r="A17" s="4" t="s">
        <v>13</v>
      </c>
    </row>
    <row r="18" customFormat="false" ht="15" hidden="false" customHeight="true" outlineLevel="0" collapsed="false">
      <c r="A18" s="4" t="s">
        <v>14</v>
      </c>
    </row>
    <row r="19" customFormat="false" ht="15" hidden="false" customHeight="true" outlineLevel="0" collapsed="false">
      <c r="A19" s="4" t="s">
        <v>15</v>
      </c>
    </row>
    <row r="20" customFormat="false" ht="15" hidden="false" customHeight="true" outlineLevel="0" collapsed="false">
      <c r="A20" s="4" t="s">
        <v>16</v>
      </c>
    </row>
    <row r="21" customFormat="false" ht="15" hidden="false" customHeight="true" outlineLevel="0" collapsed="false">
      <c r="A21" s="4"/>
    </row>
    <row r="22" customFormat="false" ht="15" hidden="false" customHeight="true" outlineLevel="0" collapsed="false">
      <c r="A22" s="5" t="s">
        <v>17</v>
      </c>
    </row>
    <row r="23" customFormat="false" ht="15" hidden="false" customHeight="true" outlineLevel="0" collapsed="false">
      <c r="A23" s="4" t="s">
        <v>18</v>
      </c>
    </row>
    <row r="24" customFormat="false" ht="15" hidden="false" customHeight="true" outlineLevel="0" collapsed="false">
      <c r="A24" s="4" t="s">
        <v>19</v>
      </c>
    </row>
    <row r="25" customFormat="false" ht="15" hidden="false" customHeight="true" outlineLevel="0" collapsed="false">
      <c r="A25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D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8"/>
    <col collapsed="false" customWidth="true" hidden="false" outlineLevel="0" max="3" min="3" style="1" width="52"/>
    <col collapsed="false" customWidth="true" hidden="false" outlineLevel="0" max="4" min="4" style="1" width="10"/>
    <col collapsed="false" customWidth="true" hidden="false" outlineLevel="0" max="9" min="5" style="1" width="13"/>
    <col collapsed="false" customWidth="true" hidden="false" outlineLevel="0" max="10" min="10" style="1" width="40"/>
  </cols>
  <sheetData>
    <row r="1" customFormat="false" ht="17.25" hidden="false" customHeight="true" outlineLevel="0" collapsed="false">
      <c r="A1" s="6" t="s">
        <v>0</v>
      </c>
    </row>
    <row r="2" customFormat="false" ht="15" hidden="false" customHeight="true" outlineLevel="0" collapsed="false">
      <c r="A2" s="7" t="s">
        <v>21</v>
      </c>
    </row>
    <row r="4" customFormat="false" ht="30" hidden="false" customHeight="true" outlineLevel="0" collapsed="false">
      <c r="A4" s="8" t="s">
        <v>22</v>
      </c>
      <c r="B4" s="8" t="s">
        <v>23</v>
      </c>
      <c r="C4" s="8" t="s">
        <v>24</v>
      </c>
      <c r="D4" s="9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10" t="s">
        <v>30</v>
      </c>
      <c r="J4" s="9" t="s">
        <v>31</v>
      </c>
    </row>
    <row r="5" customFormat="false" ht="23.25" hidden="false" customHeight="true" outlineLevel="0" collapsed="false">
      <c r="A5" s="11" t="s">
        <v>32</v>
      </c>
      <c r="B5" s="12" t="s">
        <v>33</v>
      </c>
      <c r="C5" s="13" t="s">
        <v>34</v>
      </c>
      <c r="D5" s="14" t="n">
        <v>5</v>
      </c>
      <c r="E5" s="14" t="n">
        <v>4</v>
      </c>
      <c r="F5" s="14" t="n">
        <v>3</v>
      </c>
      <c r="G5" s="14" t="n">
        <v>5</v>
      </c>
      <c r="H5" s="14" t="n">
        <v>2</v>
      </c>
      <c r="I5" s="14" t="n">
        <v>4</v>
      </c>
      <c r="J5" s="15" t="s">
        <v>35</v>
      </c>
    </row>
    <row r="6" customFormat="false" ht="23.25" hidden="false" customHeight="true" outlineLevel="0" collapsed="false">
      <c r="A6" s="11" t="s">
        <v>32</v>
      </c>
      <c r="B6" s="12" t="s">
        <v>36</v>
      </c>
      <c r="C6" s="13" t="s">
        <v>37</v>
      </c>
      <c r="D6" s="14"/>
      <c r="E6" s="14"/>
      <c r="F6" s="14"/>
      <c r="G6" s="14"/>
      <c r="H6" s="14"/>
      <c r="I6" s="14"/>
      <c r="J6" s="15"/>
    </row>
    <row r="7" customFormat="false" ht="15" hidden="false" customHeight="true" outlineLevel="0" collapsed="false">
      <c r="A7" s="11" t="s">
        <v>32</v>
      </c>
      <c r="B7" s="12" t="s">
        <v>38</v>
      </c>
      <c r="C7" s="13" t="s">
        <v>39</v>
      </c>
      <c r="D7" s="14"/>
      <c r="E7" s="14"/>
      <c r="F7" s="14"/>
      <c r="G7" s="14"/>
      <c r="H7" s="14"/>
      <c r="I7" s="14"/>
      <c r="J7" s="15"/>
    </row>
    <row r="8" customFormat="false" ht="15" hidden="false" customHeight="true" outlineLevel="0" collapsed="false">
      <c r="A8" s="11" t="s">
        <v>32</v>
      </c>
      <c r="B8" s="12" t="s">
        <v>40</v>
      </c>
      <c r="C8" s="13" t="s">
        <v>41</v>
      </c>
      <c r="D8" s="14"/>
      <c r="E8" s="14"/>
      <c r="F8" s="14"/>
      <c r="G8" s="14"/>
      <c r="H8" s="14"/>
      <c r="I8" s="14"/>
      <c r="J8" s="15"/>
    </row>
    <row r="9" customFormat="false" ht="15" hidden="false" customHeight="true" outlineLevel="0" collapsed="false">
      <c r="A9" s="11" t="s">
        <v>32</v>
      </c>
      <c r="B9" s="12" t="s">
        <v>42</v>
      </c>
      <c r="C9" s="13" t="s">
        <v>43</v>
      </c>
      <c r="D9" s="14"/>
      <c r="E9" s="14"/>
      <c r="F9" s="14"/>
      <c r="G9" s="14"/>
      <c r="H9" s="14"/>
      <c r="I9" s="14"/>
      <c r="J9" s="15"/>
    </row>
    <row r="10" customFormat="false" ht="15" hidden="false" customHeight="true" outlineLevel="0" collapsed="false">
      <c r="A10" s="11" t="s">
        <v>32</v>
      </c>
      <c r="B10" s="12" t="s">
        <v>44</v>
      </c>
      <c r="C10" s="13" t="s">
        <v>45</v>
      </c>
      <c r="D10" s="14"/>
      <c r="E10" s="14"/>
      <c r="F10" s="14"/>
      <c r="G10" s="14"/>
      <c r="H10" s="14"/>
      <c r="I10" s="14"/>
      <c r="J10" s="15"/>
    </row>
    <row r="11" customFormat="false" ht="15" hidden="false" customHeight="true" outlineLevel="0" collapsed="false">
      <c r="A11" s="11" t="s">
        <v>32</v>
      </c>
      <c r="B11" s="12" t="s">
        <v>46</v>
      </c>
      <c r="C11" s="13" t="s">
        <v>47</v>
      </c>
      <c r="D11" s="14"/>
      <c r="E11" s="14"/>
      <c r="F11" s="14"/>
      <c r="G11" s="14"/>
      <c r="H11" s="14"/>
      <c r="I11" s="14"/>
      <c r="J11" s="15"/>
    </row>
    <row r="12" customFormat="false" ht="23.25" hidden="false" customHeight="true" outlineLevel="0" collapsed="false">
      <c r="A12" s="11" t="s">
        <v>48</v>
      </c>
      <c r="B12" s="12" t="s">
        <v>49</v>
      </c>
      <c r="C12" s="13" t="s">
        <v>50</v>
      </c>
      <c r="D12" s="14"/>
      <c r="E12" s="14"/>
      <c r="F12" s="14"/>
      <c r="G12" s="14"/>
      <c r="H12" s="14"/>
      <c r="I12" s="14"/>
      <c r="J12" s="15"/>
    </row>
    <row r="13" customFormat="false" ht="15" hidden="false" customHeight="true" outlineLevel="0" collapsed="false">
      <c r="A13" s="11" t="s">
        <v>48</v>
      </c>
      <c r="B13" s="12" t="s">
        <v>51</v>
      </c>
      <c r="C13" s="13" t="s">
        <v>52</v>
      </c>
      <c r="D13" s="14"/>
      <c r="E13" s="14"/>
      <c r="F13" s="14"/>
      <c r="G13" s="14"/>
      <c r="H13" s="14"/>
      <c r="I13" s="14"/>
      <c r="J13" s="15"/>
    </row>
    <row r="14" customFormat="false" ht="15" hidden="false" customHeight="true" outlineLevel="0" collapsed="false">
      <c r="A14" s="11" t="s">
        <v>48</v>
      </c>
      <c r="B14" s="12" t="s">
        <v>53</v>
      </c>
      <c r="C14" s="13" t="s">
        <v>54</v>
      </c>
      <c r="D14" s="14"/>
      <c r="E14" s="14"/>
      <c r="F14" s="14"/>
      <c r="G14" s="14"/>
      <c r="H14" s="14"/>
      <c r="I14" s="14"/>
      <c r="J14" s="15"/>
    </row>
    <row r="15" customFormat="false" ht="15" hidden="false" customHeight="true" outlineLevel="0" collapsed="false">
      <c r="A15" s="11" t="s">
        <v>48</v>
      </c>
      <c r="B15" s="12" t="s">
        <v>55</v>
      </c>
      <c r="C15" s="13" t="s">
        <v>56</v>
      </c>
      <c r="D15" s="14"/>
      <c r="E15" s="14"/>
      <c r="F15" s="14"/>
      <c r="G15" s="14"/>
      <c r="H15" s="14"/>
      <c r="I15" s="14"/>
      <c r="J15" s="15"/>
    </row>
    <row r="16" customFormat="false" ht="15" hidden="false" customHeight="true" outlineLevel="0" collapsed="false">
      <c r="A16" s="11" t="s">
        <v>48</v>
      </c>
      <c r="B16" s="12" t="s">
        <v>57</v>
      </c>
      <c r="C16" s="13" t="s">
        <v>58</v>
      </c>
      <c r="D16" s="14"/>
      <c r="E16" s="14"/>
      <c r="F16" s="14"/>
      <c r="G16" s="14"/>
      <c r="H16" s="14"/>
      <c r="I16" s="14"/>
      <c r="J16" s="15"/>
    </row>
    <row r="17" customFormat="false" ht="15" hidden="false" customHeight="true" outlineLevel="0" collapsed="false">
      <c r="A17" s="11" t="s">
        <v>59</v>
      </c>
      <c r="B17" s="12" t="s">
        <v>60</v>
      </c>
      <c r="C17" s="13" t="s">
        <v>61</v>
      </c>
      <c r="D17" s="14"/>
      <c r="E17" s="14"/>
      <c r="F17" s="14"/>
      <c r="G17" s="14"/>
      <c r="H17" s="14"/>
      <c r="I17" s="14"/>
      <c r="J17" s="15"/>
    </row>
    <row r="18" customFormat="false" ht="15" hidden="false" customHeight="true" outlineLevel="0" collapsed="false">
      <c r="A18" s="11" t="s">
        <v>59</v>
      </c>
      <c r="B18" s="12" t="s">
        <v>62</v>
      </c>
      <c r="C18" s="13" t="s">
        <v>63</v>
      </c>
      <c r="D18" s="14"/>
      <c r="E18" s="14"/>
      <c r="F18" s="14"/>
      <c r="G18" s="14"/>
      <c r="H18" s="14"/>
      <c r="I18" s="14"/>
      <c r="J18" s="15"/>
    </row>
    <row r="19" customFormat="false" ht="15" hidden="false" customHeight="true" outlineLevel="0" collapsed="false">
      <c r="A19" s="11" t="s">
        <v>59</v>
      </c>
      <c r="B19" s="12" t="s">
        <v>64</v>
      </c>
      <c r="C19" s="13" t="s">
        <v>65</v>
      </c>
      <c r="D19" s="14"/>
      <c r="E19" s="14"/>
      <c r="F19" s="14"/>
      <c r="G19" s="14"/>
      <c r="H19" s="14"/>
      <c r="I19" s="14"/>
      <c r="J19" s="15"/>
    </row>
    <row r="20" customFormat="false" ht="15" hidden="false" customHeight="true" outlineLevel="0" collapsed="false">
      <c r="A20" s="11" t="s">
        <v>59</v>
      </c>
      <c r="B20" s="12" t="s">
        <v>66</v>
      </c>
      <c r="C20" s="13" t="s">
        <v>67</v>
      </c>
      <c r="D20" s="14"/>
      <c r="E20" s="14"/>
      <c r="F20" s="14"/>
      <c r="G20" s="14"/>
      <c r="H20" s="14"/>
      <c r="I20" s="14"/>
      <c r="J20" s="15"/>
    </row>
    <row r="21" customFormat="false" ht="15" hidden="false" customHeight="true" outlineLevel="0" collapsed="false">
      <c r="A21" s="11" t="s">
        <v>59</v>
      </c>
      <c r="B21" s="12" t="s">
        <v>68</v>
      </c>
      <c r="C21" s="13" t="s">
        <v>69</v>
      </c>
      <c r="D21" s="14"/>
      <c r="E21" s="14"/>
      <c r="F21" s="14"/>
      <c r="G21" s="14"/>
      <c r="H21" s="14"/>
      <c r="I21" s="14"/>
      <c r="J21" s="15"/>
    </row>
    <row r="22" customFormat="false" ht="15" hidden="false" customHeight="true" outlineLevel="0" collapsed="false">
      <c r="A22" s="11" t="s">
        <v>70</v>
      </c>
      <c r="B22" s="12" t="s">
        <v>71</v>
      </c>
      <c r="C22" s="13" t="s">
        <v>72</v>
      </c>
      <c r="D22" s="14"/>
      <c r="E22" s="14"/>
      <c r="F22" s="14"/>
      <c r="G22" s="14"/>
      <c r="H22" s="14"/>
      <c r="I22" s="14"/>
      <c r="J22" s="15"/>
    </row>
    <row r="23" customFormat="false" ht="15" hidden="false" customHeight="true" outlineLevel="0" collapsed="false">
      <c r="A23" s="11" t="s">
        <v>70</v>
      </c>
      <c r="B23" s="12" t="s">
        <v>73</v>
      </c>
      <c r="C23" s="13" t="s">
        <v>74</v>
      </c>
      <c r="D23" s="14"/>
      <c r="E23" s="14"/>
      <c r="F23" s="14"/>
      <c r="G23" s="14"/>
      <c r="H23" s="14"/>
      <c r="I23" s="14"/>
      <c r="J23" s="15"/>
    </row>
    <row r="24" customFormat="false" ht="15" hidden="false" customHeight="true" outlineLevel="0" collapsed="false">
      <c r="A24" s="11" t="s">
        <v>70</v>
      </c>
      <c r="B24" s="12" t="s">
        <v>75</v>
      </c>
      <c r="C24" s="13" t="s">
        <v>76</v>
      </c>
      <c r="D24" s="14"/>
      <c r="E24" s="14"/>
      <c r="F24" s="14"/>
      <c r="G24" s="14"/>
      <c r="H24" s="14"/>
      <c r="I24" s="14"/>
      <c r="J24" s="15"/>
    </row>
    <row r="25" customFormat="false" ht="23.25" hidden="false" customHeight="true" outlineLevel="0" collapsed="false">
      <c r="A25" s="11" t="s">
        <v>70</v>
      </c>
      <c r="B25" s="12" t="s">
        <v>77</v>
      </c>
      <c r="C25" s="13" t="s">
        <v>78</v>
      </c>
      <c r="D25" s="14"/>
      <c r="E25" s="14"/>
      <c r="F25" s="14"/>
      <c r="G25" s="14"/>
      <c r="H25" s="14"/>
      <c r="I25" s="14"/>
      <c r="J25" s="15"/>
    </row>
    <row r="26" customFormat="false" ht="15" hidden="false" customHeight="true" outlineLevel="0" collapsed="false">
      <c r="A26" s="11" t="s">
        <v>79</v>
      </c>
      <c r="B26" s="12" t="s">
        <v>80</v>
      </c>
      <c r="C26" s="13" t="s">
        <v>81</v>
      </c>
      <c r="D26" s="14"/>
      <c r="E26" s="14"/>
      <c r="F26" s="14"/>
      <c r="G26" s="14"/>
      <c r="H26" s="14"/>
      <c r="I26" s="14"/>
      <c r="J26" s="15"/>
    </row>
    <row r="27" customFormat="false" ht="15" hidden="false" customHeight="true" outlineLevel="0" collapsed="false">
      <c r="A27" s="11" t="s">
        <v>79</v>
      </c>
      <c r="B27" s="12" t="s">
        <v>82</v>
      </c>
      <c r="C27" s="13" t="s">
        <v>83</v>
      </c>
      <c r="D27" s="14"/>
      <c r="E27" s="14"/>
      <c r="F27" s="14"/>
      <c r="G27" s="14"/>
      <c r="H27" s="14"/>
      <c r="I27" s="14"/>
      <c r="J27" s="15"/>
    </row>
    <row r="28" customFormat="false" ht="15" hidden="false" customHeight="true" outlineLevel="0" collapsed="false">
      <c r="A28" s="11" t="s">
        <v>79</v>
      </c>
      <c r="B28" s="12" t="s">
        <v>84</v>
      </c>
      <c r="C28" s="13" t="s">
        <v>85</v>
      </c>
      <c r="D28" s="14"/>
      <c r="E28" s="14"/>
      <c r="F28" s="14"/>
      <c r="G28" s="14"/>
      <c r="H28" s="14"/>
      <c r="I28" s="14"/>
      <c r="J28" s="15"/>
    </row>
    <row r="29" customFormat="false" ht="15" hidden="false" customHeight="true" outlineLevel="0" collapsed="false">
      <c r="A29" s="11" t="s">
        <v>79</v>
      </c>
      <c r="B29" s="12" t="s">
        <v>86</v>
      </c>
      <c r="C29" s="13" t="s">
        <v>87</v>
      </c>
      <c r="D29" s="14"/>
      <c r="E29" s="14"/>
      <c r="F29" s="14"/>
      <c r="G29" s="14"/>
      <c r="H29" s="14"/>
      <c r="I29" s="14"/>
      <c r="J29" s="15"/>
    </row>
    <row r="30" customFormat="false" ht="15" hidden="false" customHeight="true" outlineLevel="0" collapsed="false">
      <c r="A30" s="11" t="s">
        <v>79</v>
      </c>
      <c r="B30" s="12" t="s">
        <v>88</v>
      </c>
      <c r="C30" s="13" t="s">
        <v>89</v>
      </c>
      <c r="D30" s="14"/>
      <c r="E30" s="14"/>
      <c r="F30" s="14"/>
      <c r="G30" s="14"/>
      <c r="H30" s="14"/>
      <c r="I30" s="14"/>
      <c r="J30" s="15"/>
    </row>
    <row r="31" customFormat="false" ht="15" hidden="false" customHeight="true" outlineLevel="0" collapsed="false">
      <c r="A31" s="11" t="s">
        <v>90</v>
      </c>
      <c r="B31" s="12" t="s">
        <v>91</v>
      </c>
      <c r="C31" s="13" t="s">
        <v>92</v>
      </c>
      <c r="D31" s="14"/>
      <c r="E31" s="14"/>
      <c r="F31" s="14"/>
      <c r="G31" s="14"/>
      <c r="H31" s="14"/>
      <c r="I31" s="14"/>
      <c r="J31" s="15"/>
    </row>
    <row r="32" customFormat="false" ht="15" hidden="false" customHeight="true" outlineLevel="0" collapsed="false">
      <c r="A32" s="11" t="s">
        <v>90</v>
      </c>
      <c r="B32" s="12" t="s">
        <v>93</v>
      </c>
      <c r="C32" s="13" t="s">
        <v>94</v>
      </c>
      <c r="D32" s="14"/>
      <c r="E32" s="14"/>
      <c r="F32" s="14"/>
      <c r="G32" s="14"/>
      <c r="H32" s="14"/>
      <c r="I32" s="14"/>
      <c r="J32" s="15"/>
    </row>
    <row r="33" customFormat="false" ht="15" hidden="false" customHeight="true" outlineLevel="0" collapsed="false">
      <c r="A33" s="11" t="s">
        <v>90</v>
      </c>
      <c r="B33" s="12" t="s">
        <v>95</v>
      </c>
      <c r="C33" s="13" t="s">
        <v>96</v>
      </c>
      <c r="D33" s="14"/>
      <c r="E33" s="14"/>
      <c r="F33" s="14"/>
      <c r="G33" s="14"/>
      <c r="H33" s="14"/>
      <c r="I33" s="14"/>
      <c r="J33" s="15"/>
    </row>
    <row r="34" customFormat="false" ht="15" hidden="false" customHeight="true" outlineLevel="0" collapsed="false">
      <c r="A34" s="11" t="s">
        <v>90</v>
      </c>
      <c r="B34" s="12" t="s">
        <v>97</v>
      </c>
      <c r="C34" s="13" t="s">
        <v>98</v>
      </c>
      <c r="D34" s="14"/>
      <c r="E34" s="14"/>
      <c r="F34" s="14"/>
      <c r="G34" s="14"/>
      <c r="H34" s="14"/>
      <c r="I34" s="14"/>
      <c r="J34" s="15"/>
    </row>
    <row r="35" customFormat="false" ht="15" hidden="false" customHeight="true" outlineLevel="0" collapsed="false">
      <c r="A35" s="11" t="s">
        <v>90</v>
      </c>
      <c r="B35" s="12" t="s">
        <v>99</v>
      </c>
      <c r="C35" s="13" t="s">
        <v>100</v>
      </c>
      <c r="D35" s="14"/>
      <c r="E35" s="14"/>
      <c r="F35" s="14"/>
      <c r="G35" s="14"/>
      <c r="H35" s="14"/>
      <c r="I35" s="14"/>
      <c r="J35" s="15"/>
    </row>
    <row r="36" customFormat="false" ht="15" hidden="false" customHeight="true" outlineLevel="0" collapsed="false">
      <c r="A36" s="11" t="s">
        <v>101</v>
      </c>
      <c r="B36" s="12" t="s">
        <v>102</v>
      </c>
      <c r="C36" s="13" t="s">
        <v>103</v>
      </c>
      <c r="D36" s="14"/>
      <c r="E36" s="14"/>
      <c r="F36" s="14"/>
      <c r="G36" s="14"/>
      <c r="H36" s="14"/>
      <c r="I36" s="14"/>
      <c r="J36" s="15"/>
    </row>
    <row r="37" customFormat="false" ht="15" hidden="false" customHeight="true" outlineLevel="0" collapsed="false">
      <c r="A37" s="11" t="s">
        <v>101</v>
      </c>
      <c r="B37" s="12" t="s">
        <v>104</v>
      </c>
      <c r="C37" s="13" t="s">
        <v>105</v>
      </c>
      <c r="D37" s="14"/>
      <c r="E37" s="14"/>
      <c r="F37" s="14"/>
      <c r="G37" s="14"/>
      <c r="H37" s="14"/>
      <c r="I37" s="14"/>
      <c r="J37" s="15"/>
    </row>
    <row r="38" customFormat="false" ht="15" hidden="false" customHeight="true" outlineLevel="0" collapsed="false">
      <c r="A38" s="11" t="s">
        <v>101</v>
      </c>
      <c r="B38" s="12" t="s">
        <v>106</v>
      </c>
      <c r="C38" s="13" t="s">
        <v>107</v>
      </c>
      <c r="D38" s="14"/>
      <c r="E38" s="14"/>
      <c r="F38" s="14"/>
      <c r="G38" s="14"/>
      <c r="H38" s="14"/>
      <c r="I38" s="14"/>
      <c r="J38" s="15"/>
    </row>
    <row r="39" customFormat="false" ht="15" hidden="false" customHeight="true" outlineLevel="0" collapsed="false">
      <c r="A39" s="11" t="s">
        <v>101</v>
      </c>
      <c r="B39" s="12" t="s">
        <v>108</v>
      </c>
      <c r="C39" s="13" t="s">
        <v>109</v>
      </c>
      <c r="D39" s="14"/>
      <c r="E39" s="14"/>
      <c r="F39" s="14"/>
      <c r="G39" s="14"/>
      <c r="H39" s="14"/>
      <c r="I39" s="14"/>
      <c r="J39" s="15"/>
    </row>
    <row r="40" customFormat="false" ht="15" hidden="false" customHeight="true" outlineLevel="0" collapsed="false">
      <c r="A40" s="11" t="s">
        <v>110</v>
      </c>
      <c r="B40" s="12" t="s">
        <v>111</v>
      </c>
      <c r="C40" s="13" t="s">
        <v>112</v>
      </c>
      <c r="D40" s="14"/>
      <c r="E40" s="14"/>
      <c r="F40" s="14"/>
      <c r="G40" s="14"/>
      <c r="H40" s="14"/>
      <c r="I40" s="14"/>
      <c r="J40" s="15"/>
    </row>
    <row r="41" customFormat="false" ht="15" hidden="false" customHeight="true" outlineLevel="0" collapsed="false">
      <c r="A41" s="11" t="s">
        <v>110</v>
      </c>
      <c r="B41" s="12" t="s">
        <v>113</v>
      </c>
      <c r="C41" s="13" t="s">
        <v>114</v>
      </c>
      <c r="D41" s="14"/>
      <c r="E41" s="14"/>
      <c r="F41" s="14"/>
      <c r="G41" s="14"/>
      <c r="H41" s="14"/>
      <c r="I41" s="14"/>
      <c r="J41" s="15"/>
    </row>
    <row r="42" customFormat="false" ht="15" hidden="false" customHeight="true" outlineLevel="0" collapsed="false">
      <c r="A42" s="11" t="s">
        <v>110</v>
      </c>
      <c r="B42" s="12" t="s">
        <v>115</v>
      </c>
      <c r="C42" s="13" t="s">
        <v>116</v>
      </c>
      <c r="D42" s="14"/>
      <c r="E42" s="14"/>
      <c r="F42" s="14"/>
      <c r="G42" s="14"/>
      <c r="H42" s="14"/>
      <c r="I42" s="14"/>
      <c r="J42" s="15"/>
    </row>
    <row r="43" customFormat="false" ht="15" hidden="false" customHeight="true" outlineLevel="0" collapsed="false">
      <c r="A43" s="11" t="s">
        <v>110</v>
      </c>
      <c r="B43" s="12" t="s">
        <v>117</v>
      </c>
      <c r="C43" s="13" t="s">
        <v>118</v>
      </c>
      <c r="D43" s="14"/>
      <c r="E43" s="14"/>
      <c r="F43" s="14"/>
      <c r="G43" s="14"/>
      <c r="H43" s="14"/>
      <c r="I43" s="14"/>
      <c r="J43" s="15"/>
    </row>
    <row r="44" customFormat="false" ht="15" hidden="false" customHeight="true" outlineLevel="0" collapsed="false">
      <c r="A44" s="11" t="s">
        <v>110</v>
      </c>
      <c r="B44" s="12" t="s">
        <v>119</v>
      </c>
      <c r="C44" s="13" t="s">
        <v>120</v>
      </c>
      <c r="D44" s="14"/>
      <c r="E44" s="14"/>
      <c r="F44" s="14"/>
      <c r="G44" s="14"/>
      <c r="H44" s="14"/>
      <c r="I44" s="14"/>
      <c r="J44" s="15"/>
    </row>
    <row r="45" customFormat="false" ht="15" hidden="false" customHeight="true" outlineLevel="0" collapsed="false">
      <c r="A45" s="11" t="s">
        <v>110</v>
      </c>
      <c r="B45" s="12" t="s">
        <v>121</v>
      </c>
      <c r="C45" s="13" t="s">
        <v>122</v>
      </c>
      <c r="D45" s="14"/>
      <c r="E45" s="14"/>
      <c r="F45" s="14"/>
      <c r="G45" s="14"/>
      <c r="H45" s="14"/>
      <c r="I45" s="14"/>
      <c r="J45" s="15"/>
    </row>
    <row r="46" customFormat="false" ht="15" hidden="false" customHeight="true" outlineLevel="0" collapsed="false">
      <c r="A46" s="11" t="s">
        <v>110</v>
      </c>
      <c r="B46" s="12" t="s">
        <v>123</v>
      </c>
      <c r="C46" s="13" t="s">
        <v>124</v>
      </c>
      <c r="D46" s="14"/>
      <c r="E46" s="14"/>
      <c r="F46" s="14"/>
      <c r="G46" s="14"/>
      <c r="H46" s="14"/>
      <c r="I46" s="14"/>
      <c r="J46" s="15"/>
    </row>
    <row r="47" customFormat="false" ht="15" hidden="false" customHeight="true" outlineLevel="0" collapsed="false">
      <c r="A47" s="11" t="s">
        <v>125</v>
      </c>
      <c r="B47" s="12" t="s">
        <v>126</v>
      </c>
      <c r="C47" s="13" t="s">
        <v>127</v>
      </c>
      <c r="D47" s="14"/>
      <c r="E47" s="14"/>
      <c r="F47" s="14"/>
      <c r="G47" s="14"/>
      <c r="H47" s="14"/>
      <c r="I47" s="14"/>
      <c r="J47" s="15"/>
    </row>
    <row r="48" customFormat="false" ht="15" hidden="false" customHeight="true" outlineLevel="0" collapsed="false">
      <c r="A48" s="11" t="s">
        <v>125</v>
      </c>
      <c r="B48" s="12" t="s">
        <v>128</v>
      </c>
      <c r="C48" s="13" t="s">
        <v>129</v>
      </c>
      <c r="D48" s="14"/>
      <c r="E48" s="14"/>
      <c r="F48" s="14"/>
      <c r="G48" s="14"/>
      <c r="H48" s="14"/>
      <c r="I48" s="14"/>
      <c r="J48" s="15"/>
    </row>
    <row r="49" customFormat="false" ht="15" hidden="false" customHeight="true" outlineLevel="0" collapsed="false">
      <c r="A49" s="11" t="s">
        <v>125</v>
      </c>
      <c r="B49" s="12" t="s">
        <v>130</v>
      </c>
      <c r="C49" s="13" t="s">
        <v>131</v>
      </c>
      <c r="D49" s="14"/>
      <c r="E49" s="14"/>
      <c r="F49" s="14"/>
      <c r="G49" s="14"/>
      <c r="H49" s="14"/>
      <c r="I49" s="14"/>
      <c r="J49" s="15"/>
    </row>
    <row r="50" customFormat="false" ht="15" hidden="false" customHeight="true" outlineLevel="0" collapsed="false">
      <c r="A50" s="11" t="s">
        <v>125</v>
      </c>
      <c r="B50" s="12" t="s">
        <v>132</v>
      </c>
      <c r="C50" s="13" t="s">
        <v>133</v>
      </c>
      <c r="D50" s="14"/>
      <c r="E50" s="14"/>
      <c r="F50" s="14"/>
      <c r="G50" s="14"/>
      <c r="H50" s="14"/>
      <c r="I50" s="14"/>
      <c r="J50" s="15"/>
    </row>
    <row r="51" customFormat="false" ht="15" hidden="false" customHeight="true" outlineLevel="0" collapsed="false">
      <c r="A51" s="11" t="s">
        <v>125</v>
      </c>
      <c r="B51" s="12" t="s">
        <v>134</v>
      </c>
      <c r="C51" s="13" t="s">
        <v>135</v>
      </c>
      <c r="D51" s="14"/>
      <c r="E51" s="14"/>
      <c r="F51" s="14"/>
      <c r="G51" s="14"/>
      <c r="H51" s="14"/>
      <c r="I51" s="14"/>
      <c r="J51" s="15"/>
    </row>
    <row r="52" customFormat="false" ht="15" hidden="false" customHeight="true" outlineLevel="0" collapsed="false">
      <c r="A52" s="11" t="s">
        <v>125</v>
      </c>
      <c r="B52" s="12" t="s">
        <v>136</v>
      </c>
      <c r="C52" s="13" t="s">
        <v>137</v>
      </c>
      <c r="D52" s="14"/>
      <c r="E52" s="14"/>
      <c r="F52" s="14"/>
      <c r="G52" s="14"/>
      <c r="H52" s="14"/>
      <c r="I52" s="14"/>
      <c r="J52" s="15"/>
    </row>
    <row r="53" customFormat="false" ht="15" hidden="false" customHeight="true" outlineLevel="0" collapsed="false">
      <c r="A53" s="11" t="s">
        <v>138</v>
      </c>
      <c r="B53" s="12" t="s">
        <v>139</v>
      </c>
      <c r="C53" s="13" t="s">
        <v>140</v>
      </c>
      <c r="D53" s="14"/>
      <c r="E53" s="14"/>
      <c r="F53" s="14"/>
      <c r="G53" s="14"/>
      <c r="H53" s="14"/>
      <c r="I53" s="14"/>
      <c r="J53" s="15"/>
    </row>
    <row r="54" customFormat="false" ht="23.25" hidden="false" customHeight="true" outlineLevel="0" collapsed="false">
      <c r="A54" s="11" t="s">
        <v>138</v>
      </c>
      <c r="B54" s="12" t="s">
        <v>141</v>
      </c>
      <c r="C54" s="13" t="s">
        <v>142</v>
      </c>
      <c r="D54" s="14"/>
      <c r="E54" s="14"/>
      <c r="F54" s="14"/>
      <c r="G54" s="14"/>
      <c r="H54" s="14"/>
      <c r="I54" s="14"/>
      <c r="J54" s="15"/>
    </row>
    <row r="55" customFormat="false" ht="15" hidden="false" customHeight="true" outlineLevel="0" collapsed="false">
      <c r="A55" s="11" t="s">
        <v>138</v>
      </c>
      <c r="B55" s="12" t="s">
        <v>143</v>
      </c>
      <c r="C55" s="13" t="s">
        <v>144</v>
      </c>
      <c r="D55" s="14"/>
      <c r="E55" s="14"/>
      <c r="F55" s="14"/>
      <c r="G55" s="14"/>
      <c r="H55" s="14"/>
      <c r="I55" s="14"/>
      <c r="J55" s="15"/>
    </row>
    <row r="56" customFormat="false" ht="15" hidden="false" customHeight="true" outlineLevel="0" collapsed="false">
      <c r="A56" s="11" t="s">
        <v>138</v>
      </c>
      <c r="B56" s="12" t="s">
        <v>145</v>
      </c>
      <c r="C56" s="13" t="s">
        <v>146</v>
      </c>
      <c r="D56" s="14"/>
      <c r="E56" s="14"/>
      <c r="F56" s="14"/>
      <c r="G56" s="14"/>
      <c r="H56" s="14"/>
      <c r="I56" s="14"/>
      <c r="J56" s="15"/>
    </row>
    <row r="57" customFormat="false" ht="15" hidden="false" customHeight="true" outlineLevel="0" collapsed="false">
      <c r="A57" s="11" t="s">
        <v>147</v>
      </c>
      <c r="B57" s="12" t="s">
        <v>148</v>
      </c>
      <c r="C57" s="13" t="s">
        <v>149</v>
      </c>
      <c r="D57" s="14"/>
      <c r="E57" s="14"/>
      <c r="F57" s="14"/>
      <c r="G57" s="14"/>
      <c r="H57" s="14"/>
      <c r="I57" s="14"/>
      <c r="J57" s="15"/>
    </row>
    <row r="58" customFormat="false" ht="15" hidden="false" customHeight="true" outlineLevel="0" collapsed="false">
      <c r="A58" s="11" t="s">
        <v>147</v>
      </c>
      <c r="B58" s="12" t="s">
        <v>150</v>
      </c>
      <c r="C58" s="13" t="s">
        <v>151</v>
      </c>
      <c r="D58" s="14"/>
      <c r="E58" s="14"/>
      <c r="F58" s="14"/>
      <c r="G58" s="14"/>
      <c r="H58" s="14"/>
      <c r="I58" s="14"/>
      <c r="J58" s="15"/>
    </row>
    <row r="59" customFormat="false" ht="15" hidden="false" customHeight="true" outlineLevel="0" collapsed="false">
      <c r="A59" s="11" t="s">
        <v>147</v>
      </c>
      <c r="B59" s="12" t="s">
        <v>152</v>
      </c>
      <c r="C59" s="13" t="s">
        <v>153</v>
      </c>
      <c r="D59" s="14"/>
      <c r="E59" s="14"/>
      <c r="F59" s="14"/>
      <c r="G59" s="14"/>
      <c r="H59" s="14"/>
      <c r="I59" s="14"/>
      <c r="J59" s="15"/>
    </row>
    <row r="60" customFormat="false" ht="15" hidden="false" customHeight="true" outlineLevel="0" collapsed="false">
      <c r="A60" s="11" t="s">
        <v>147</v>
      </c>
      <c r="B60" s="12" t="s">
        <v>154</v>
      </c>
      <c r="C60" s="13" t="s">
        <v>155</v>
      </c>
      <c r="D60" s="14"/>
      <c r="E60" s="14"/>
      <c r="F60" s="14"/>
      <c r="G60" s="14"/>
      <c r="H60" s="14"/>
      <c r="I60" s="14"/>
      <c r="J60" s="15"/>
    </row>
    <row r="61" customFormat="false" ht="15" hidden="false" customHeight="true" outlineLevel="0" collapsed="false">
      <c r="A61" s="11" t="s">
        <v>147</v>
      </c>
      <c r="B61" s="12" t="s">
        <v>156</v>
      </c>
      <c r="C61" s="13" t="s">
        <v>157</v>
      </c>
      <c r="D61" s="14"/>
      <c r="E61" s="14"/>
      <c r="F61" s="14"/>
      <c r="G61" s="14"/>
      <c r="H61" s="14"/>
      <c r="I61" s="14"/>
      <c r="J61" s="15"/>
    </row>
    <row r="62" customFormat="false" ht="15" hidden="false" customHeight="true" outlineLevel="0" collapsed="false">
      <c r="A62" s="11" t="s">
        <v>158</v>
      </c>
      <c r="B62" s="12" t="s">
        <v>159</v>
      </c>
      <c r="C62" s="13" t="s">
        <v>160</v>
      </c>
      <c r="D62" s="14"/>
      <c r="E62" s="14"/>
      <c r="F62" s="14"/>
      <c r="G62" s="14"/>
      <c r="H62" s="14"/>
      <c r="I62" s="14"/>
      <c r="J62" s="15"/>
    </row>
    <row r="63" customFormat="false" ht="15" hidden="false" customHeight="true" outlineLevel="0" collapsed="false">
      <c r="A63" s="11" t="s">
        <v>158</v>
      </c>
      <c r="B63" s="12" t="s">
        <v>161</v>
      </c>
      <c r="C63" s="13" t="s">
        <v>162</v>
      </c>
      <c r="D63" s="14"/>
      <c r="E63" s="14"/>
      <c r="F63" s="14"/>
      <c r="G63" s="14"/>
      <c r="H63" s="14"/>
      <c r="I63" s="14"/>
      <c r="J63" s="15"/>
    </row>
    <row r="64" customFormat="false" ht="15" hidden="false" customHeight="true" outlineLevel="0" collapsed="false">
      <c r="A64" s="11" t="s">
        <v>158</v>
      </c>
      <c r="B64" s="12" t="s">
        <v>163</v>
      </c>
      <c r="C64" s="13" t="s">
        <v>164</v>
      </c>
      <c r="D64" s="14"/>
      <c r="E64" s="14"/>
      <c r="F64" s="14"/>
      <c r="G64" s="14"/>
      <c r="H64" s="14"/>
      <c r="I64" s="14"/>
      <c r="J64" s="15"/>
    </row>
    <row r="65" customFormat="false" ht="15" hidden="false" customHeight="true" outlineLevel="0" collapsed="false">
      <c r="A65" s="11" t="s">
        <v>158</v>
      </c>
      <c r="B65" s="12" t="s">
        <v>165</v>
      </c>
      <c r="C65" s="13" t="s">
        <v>166</v>
      </c>
      <c r="D65" s="14"/>
      <c r="E65" s="14"/>
      <c r="F65" s="14"/>
      <c r="G65" s="14"/>
      <c r="H65" s="14"/>
      <c r="I65" s="14"/>
      <c r="J65" s="15"/>
    </row>
    <row r="66" customFormat="false" ht="15" hidden="false" customHeight="true" outlineLevel="0" collapsed="false">
      <c r="A66" s="11" t="s">
        <v>167</v>
      </c>
      <c r="B66" s="12" t="s">
        <v>168</v>
      </c>
      <c r="C66" s="13" t="s">
        <v>169</v>
      </c>
      <c r="D66" s="14"/>
      <c r="E66" s="14"/>
      <c r="F66" s="14"/>
      <c r="G66" s="14"/>
      <c r="H66" s="14"/>
      <c r="I66" s="14"/>
      <c r="J66" s="15"/>
    </row>
    <row r="67" customFormat="false" ht="15" hidden="false" customHeight="true" outlineLevel="0" collapsed="false">
      <c r="A67" s="11" t="s">
        <v>167</v>
      </c>
      <c r="B67" s="12" t="s">
        <v>170</v>
      </c>
      <c r="C67" s="13" t="s">
        <v>171</v>
      </c>
      <c r="D67" s="14"/>
      <c r="E67" s="14"/>
      <c r="F67" s="14"/>
      <c r="G67" s="14"/>
      <c r="H67" s="14"/>
      <c r="I67" s="14"/>
      <c r="J67" s="15"/>
    </row>
    <row r="68" customFormat="false" ht="15" hidden="false" customHeight="true" outlineLevel="0" collapsed="false">
      <c r="A68" s="11" t="s">
        <v>167</v>
      </c>
      <c r="B68" s="12" t="s">
        <v>172</v>
      </c>
      <c r="C68" s="13" t="s">
        <v>173</v>
      </c>
      <c r="D68" s="14"/>
      <c r="E68" s="14"/>
      <c r="F68" s="14"/>
      <c r="G68" s="14"/>
      <c r="H68" s="14"/>
      <c r="I68" s="14"/>
      <c r="J68" s="15"/>
    </row>
    <row r="69" customFormat="false" ht="15" hidden="false" customHeight="true" outlineLevel="0" collapsed="false">
      <c r="A69" s="11" t="s">
        <v>167</v>
      </c>
      <c r="B69" s="12" t="s">
        <v>174</v>
      </c>
      <c r="C69" s="13" t="s">
        <v>175</v>
      </c>
      <c r="D69" s="14"/>
      <c r="E69" s="14"/>
      <c r="F69" s="14"/>
      <c r="G69" s="14"/>
      <c r="H69" s="14"/>
      <c r="I69" s="14"/>
      <c r="J69" s="15"/>
    </row>
    <row r="70" customFormat="false" ht="15" hidden="false" customHeight="true" outlineLevel="0" collapsed="false">
      <c r="A70" s="11" t="s">
        <v>167</v>
      </c>
      <c r="B70" s="12" t="s">
        <v>176</v>
      </c>
      <c r="C70" s="13" t="s">
        <v>177</v>
      </c>
      <c r="D70" s="14"/>
      <c r="E70" s="14"/>
      <c r="F70" s="14"/>
      <c r="G70" s="14"/>
      <c r="H70" s="14"/>
      <c r="I70" s="14"/>
      <c r="J70" s="15"/>
    </row>
    <row r="71" customFormat="false" ht="15" hidden="false" customHeight="true" outlineLevel="0" collapsed="false">
      <c r="A71" s="11" t="s">
        <v>178</v>
      </c>
      <c r="B71" s="12" t="s">
        <v>179</v>
      </c>
      <c r="C71" s="13" t="s">
        <v>180</v>
      </c>
      <c r="D71" s="14"/>
      <c r="E71" s="14"/>
      <c r="F71" s="14"/>
      <c r="G71" s="14"/>
      <c r="H71" s="14"/>
      <c r="I71" s="14"/>
      <c r="J71" s="15"/>
    </row>
    <row r="72" customFormat="false" ht="15" hidden="false" customHeight="true" outlineLevel="0" collapsed="false">
      <c r="A72" s="11" t="s">
        <v>178</v>
      </c>
      <c r="B72" s="12" t="s">
        <v>181</v>
      </c>
      <c r="C72" s="13" t="s">
        <v>182</v>
      </c>
      <c r="D72" s="14"/>
      <c r="E72" s="14"/>
      <c r="F72" s="14"/>
      <c r="G72" s="14"/>
      <c r="H72" s="14"/>
      <c r="I72" s="14"/>
      <c r="J72" s="15"/>
    </row>
    <row r="73" customFormat="false" ht="15" hidden="false" customHeight="true" outlineLevel="0" collapsed="false">
      <c r="A73" s="11" t="s">
        <v>178</v>
      </c>
      <c r="B73" s="12" t="s">
        <v>183</v>
      </c>
      <c r="C73" s="13" t="s">
        <v>184</v>
      </c>
      <c r="D73" s="14"/>
      <c r="E73" s="14"/>
      <c r="F73" s="14"/>
      <c r="G73" s="14"/>
      <c r="H73" s="14"/>
      <c r="I73" s="14"/>
      <c r="J73" s="15"/>
    </row>
    <row r="74" customFormat="false" ht="15" hidden="false" customHeight="true" outlineLevel="0" collapsed="false">
      <c r="A74" s="11" t="s">
        <v>178</v>
      </c>
      <c r="B74" s="12" t="s">
        <v>185</v>
      </c>
      <c r="C74" s="13" t="s">
        <v>186</v>
      </c>
      <c r="D74" s="14"/>
      <c r="E74" s="14"/>
      <c r="F74" s="14"/>
      <c r="G74" s="14"/>
      <c r="H74" s="14"/>
      <c r="I74" s="14"/>
      <c r="J74" s="15"/>
    </row>
    <row r="75" customFormat="false" ht="15" hidden="false" customHeight="true" outlineLevel="0" collapsed="false">
      <c r="A75" s="11" t="s">
        <v>178</v>
      </c>
      <c r="B75" s="12" t="s">
        <v>187</v>
      </c>
      <c r="C75" s="13" t="s">
        <v>188</v>
      </c>
      <c r="D75" s="14"/>
      <c r="E75" s="14"/>
      <c r="F75" s="14"/>
      <c r="G75" s="14"/>
      <c r="H75" s="14"/>
      <c r="I75" s="14"/>
      <c r="J75" s="15"/>
    </row>
    <row r="77" customFormat="false" ht="15" hidden="false" customHeight="true" outlineLevel="0" collapsed="false">
      <c r="C77" s="16" t="s">
        <v>189</v>
      </c>
      <c r="E77" s="17" t="n">
        <f aca="false">IFERROR(SUMPRODUCT($D$5:$D$75,E$5:E$75)/(5*SUMPRODUCT($D$5:$D$75,--(E$5:E$75&lt;&gt;""))),"")</f>
        <v>0.8</v>
      </c>
      <c r="F77" s="17" t="n">
        <f aca="false">IFERROR(SUMPRODUCT($D$5:$D$75,F$5:F$75)/(5*SUMPRODUCT($D$5:$D$75,--(F$5:F$75&lt;&gt;""))),"")</f>
        <v>0.6</v>
      </c>
      <c r="G77" s="17" t="n">
        <f aca="false">IFERROR(SUMPRODUCT($D$5:$D$75,G$5:G$75)/(5*SUMPRODUCT($D$5:$D$75,--(G$5:G$75&lt;&gt;""))),"")</f>
        <v>1</v>
      </c>
      <c r="H77" s="17" t="n">
        <f aca="false">IFERROR(SUMPRODUCT($D$5:$D$75,H$5:H$75)/(5*SUMPRODUCT($D$5:$D$75,--(H$5:H$75&lt;&gt;""))),"")</f>
        <v>0.4</v>
      </c>
      <c r="I77" s="17" t="n">
        <f aca="false">IFERROR(SUMPRODUCT($D$5:$D$75,I$5:I$75)/(5*SUMPRODUCT($D$5:$D$75,--(I$5:I$75&lt;&gt;""))),"")</f>
        <v>0.8</v>
      </c>
    </row>
    <row r="78" customFormat="false" ht="15" hidden="false" customHeight="true" outlineLevel="0" collapsed="false">
      <c r="C78" s="16" t="s">
        <v>190</v>
      </c>
      <c r="E78" s="18" t="str">
        <f aca="false">COUNT(E$5:E$75)&amp;" of "&amp;COUNTIF($D$5:$D$75,"&gt;0")</f>
        <v>1 of 1</v>
      </c>
      <c r="F78" s="18" t="str">
        <f aca="false">COUNT(F$5:F$75)&amp;" of "&amp;COUNTIF($D$5:$D$75,"&gt;0")</f>
        <v>1 of 1</v>
      </c>
      <c r="G78" s="18" t="str">
        <f aca="false">COUNT(G$5:G$75)&amp;" of "&amp;COUNTIF($D$5:$D$75,"&gt;0")</f>
        <v>1 of 1</v>
      </c>
      <c r="H78" s="18" t="str">
        <f aca="false">COUNT(H$5:H$75)&amp;" of "&amp;COUNTIF($D$5:$D$75,"&gt;0")</f>
        <v>1 of 1</v>
      </c>
      <c r="I78" s="18" t="str">
        <f aca="false">COUNT(I$5:I$75)&amp;" of "&amp;COUNTIF($D$5:$D$75,"&gt;0")</f>
        <v>1 of 1</v>
      </c>
    </row>
    <row r="79" customFormat="false" ht="15" hidden="false" customHeight="true" outlineLevel="0" collapsed="false">
      <c r="C79" s="16" t="s">
        <v>191</v>
      </c>
      <c r="E79" s="18" t="n">
        <f aca="false">IF(E77="","",RANK(E77,$E$77:$I$77))</f>
        <v>2</v>
      </c>
      <c r="F79" s="18" t="n">
        <f aca="false">IF(F77="","",RANK(F77,$E$77:$I$77))</f>
        <v>4</v>
      </c>
      <c r="G79" s="18" t="n">
        <f aca="false">IF(G77="","",RANK(G77,$E$77:$I$77))</f>
        <v>1</v>
      </c>
      <c r="H79" s="18" t="n">
        <f aca="false">IF(H77="","",RANK(H77,$E$77:$I$77))</f>
        <v>5</v>
      </c>
      <c r="I79" s="18" t="n">
        <f aca="false">IF(I77="","",RANK(I77,$E$77:$I$77))</f>
        <v>2</v>
      </c>
    </row>
  </sheetData>
  <conditionalFormatting sqref="E5:I75">
    <cfRule type="colorScale" priority="2">
      <colorScale>
        <cfvo type="num" val="1"/>
        <cfvo type="num" val="3"/>
        <cfvo type="num" val="5"/>
        <color rgb="FFF8D7DA"/>
        <color rgb="FFFFF4C2"/>
        <color rgb="FFD4EDDA"/>
      </colorScale>
    </cfRule>
  </conditionalFormatting>
  <dataValidations count="2">
    <dataValidation allowBlank="true" error="Enter a whole number from 0 to 5" errorStyle="stop" errorTitle="Weight" operator="between" showDropDown="false" showErrorMessage="true" showInputMessage="false" sqref="D5:D75" type="whole">
      <formula1>0</formula1>
      <formula2>5</formula2>
    </dataValidation>
    <dataValidation allowBlank="true" error="Enter a whole number from 1 to 5, or leave blank" errorStyle="stop" errorTitle="Score" operator="between" showDropDown="false" showErrorMessage="true" showInputMessage="false" sqref="E5:I7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6" min="2" style="1" width="14"/>
  </cols>
  <sheetData>
    <row r="1" customFormat="false" ht="17.25" hidden="false" customHeight="true" outlineLevel="0" collapsed="false">
      <c r="A1" s="6" t="s">
        <v>192</v>
      </c>
    </row>
    <row r="2" customFormat="false" ht="15" hidden="false" customHeight="true" outlineLevel="0" collapsed="false">
      <c r="A2" s="7" t="s">
        <v>193</v>
      </c>
    </row>
    <row r="4" customFormat="false" ht="15" hidden="false" customHeight="true" outlineLevel="0" collapsed="false">
      <c r="A4" s="19" t="s">
        <v>22</v>
      </c>
      <c r="B4" s="20" t="str">
        <f aca="false">Scorecard!E4</f>
        <v>Platform A</v>
      </c>
      <c r="C4" s="20" t="str">
        <f aca="false">Scorecard!F4</f>
        <v>Platform B</v>
      </c>
      <c r="D4" s="20" t="str">
        <f aca="false">Scorecard!G4</f>
        <v>Platform C</v>
      </c>
      <c r="E4" s="20" t="str">
        <f aca="false">Scorecard!H4</f>
        <v>Platform D</v>
      </c>
      <c r="F4" s="20" t="str">
        <f aca="false">Scorecard!I4</f>
        <v>Platform E</v>
      </c>
    </row>
    <row r="5" customFormat="false" ht="15" hidden="false" customHeight="true" outlineLevel="0" collapsed="false">
      <c r="A5" s="21" t="s">
        <v>32</v>
      </c>
      <c r="B5" s="22" t="n">
        <f aca="false">IFERROR(SUMPRODUCT((Scorecard!$A$5:$A$75=$A5)*Scorecard!$D$5:$D$75*Scorecard!E$5:E$75)/(5*SUMPRODUCT((Scorecard!$A$5:$A$75=$A5)*Scorecard!$D$5:$D$75*(Scorecard!E$5:E$75&lt;&gt;""))),"")</f>
        <v>0.8</v>
      </c>
      <c r="C5" s="22" t="n">
        <f aca="false">IFERROR(SUMPRODUCT((Scorecard!$A$5:$A$75=$A5)*Scorecard!$D$5:$D$75*Scorecard!F$5:F$75)/(5*SUMPRODUCT((Scorecard!$A$5:$A$75=$A5)*Scorecard!$D$5:$D$75*(Scorecard!F$5:F$75&lt;&gt;""))),"")</f>
        <v>0.6</v>
      </c>
      <c r="D5" s="22" t="n">
        <f aca="false">IFERROR(SUMPRODUCT((Scorecard!$A$5:$A$75=$A5)*Scorecard!$D$5:$D$75*Scorecard!G$5:G$75)/(5*SUMPRODUCT((Scorecard!$A$5:$A$75=$A5)*Scorecard!$D$5:$D$75*(Scorecard!G$5:G$75&lt;&gt;""))),"")</f>
        <v>1</v>
      </c>
      <c r="E5" s="22" t="n">
        <f aca="false">IFERROR(SUMPRODUCT((Scorecard!$A$5:$A$75=$A5)*Scorecard!$D$5:$D$75*Scorecard!H$5:H$75)/(5*SUMPRODUCT((Scorecard!$A$5:$A$75=$A5)*Scorecard!$D$5:$D$75*(Scorecard!H$5:H$75&lt;&gt;""))),"")</f>
        <v>0.4</v>
      </c>
      <c r="F5" s="22" t="n">
        <f aca="false">IFERROR(SUMPRODUCT((Scorecard!$A$5:$A$75=$A5)*Scorecard!$D$5:$D$75*Scorecard!I$5:I$75)/(5*SUMPRODUCT((Scorecard!$A$5:$A$75=$A5)*Scorecard!$D$5:$D$75*(Scorecard!I$5:I$75&lt;&gt;""))),"")</f>
        <v>0.8</v>
      </c>
    </row>
    <row r="6" customFormat="false" ht="15" hidden="false" customHeight="true" outlineLevel="0" collapsed="false">
      <c r="A6" s="21" t="s">
        <v>48</v>
      </c>
      <c r="B6" s="22" t="str">
        <f aca="false">IFERROR(SUMPRODUCT((Scorecard!$A$5:$A$75=$A6)*Scorecard!$D$5:$D$75*Scorecard!E$5:E$75)/(5*SUMPRODUCT((Scorecard!$A$5:$A$75=$A6)*Scorecard!$D$5:$D$75*(Scorecard!E$5:E$75&lt;&gt;""))),"")</f>
        <v/>
      </c>
      <c r="C6" s="22" t="str">
        <f aca="false">IFERROR(SUMPRODUCT((Scorecard!$A$5:$A$75=$A6)*Scorecard!$D$5:$D$75*Scorecard!F$5:F$75)/(5*SUMPRODUCT((Scorecard!$A$5:$A$75=$A6)*Scorecard!$D$5:$D$75*(Scorecard!F$5:F$75&lt;&gt;""))),"")</f>
        <v/>
      </c>
      <c r="D6" s="22" t="str">
        <f aca="false">IFERROR(SUMPRODUCT((Scorecard!$A$5:$A$75=$A6)*Scorecard!$D$5:$D$75*Scorecard!G$5:G$75)/(5*SUMPRODUCT((Scorecard!$A$5:$A$75=$A6)*Scorecard!$D$5:$D$75*(Scorecard!G$5:G$75&lt;&gt;""))),"")</f>
        <v/>
      </c>
      <c r="E6" s="22" t="str">
        <f aca="false">IFERROR(SUMPRODUCT((Scorecard!$A$5:$A$75=$A6)*Scorecard!$D$5:$D$75*Scorecard!H$5:H$75)/(5*SUMPRODUCT((Scorecard!$A$5:$A$75=$A6)*Scorecard!$D$5:$D$75*(Scorecard!H$5:H$75&lt;&gt;""))),"")</f>
        <v/>
      </c>
      <c r="F6" s="22" t="str">
        <f aca="false">IFERROR(SUMPRODUCT((Scorecard!$A$5:$A$75=$A6)*Scorecard!$D$5:$D$75*Scorecard!I$5:I$75)/(5*SUMPRODUCT((Scorecard!$A$5:$A$75=$A6)*Scorecard!$D$5:$D$75*(Scorecard!I$5:I$75&lt;&gt;""))),"")</f>
        <v/>
      </c>
    </row>
    <row r="7" customFormat="false" ht="15" hidden="false" customHeight="true" outlineLevel="0" collapsed="false">
      <c r="A7" s="21" t="s">
        <v>59</v>
      </c>
      <c r="B7" s="22" t="str">
        <f aca="false">IFERROR(SUMPRODUCT((Scorecard!$A$5:$A$75=$A7)*Scorecard!$D$5:$D$75*Scorecard!E$5:E$75)/(5*SUMPRODUCT((Scorecard!$A$5:$A$75=$A7)*Scorecard!$D$5:$D$75*(Scorecard!E$5:E$75&lt;&gt;""))),"")</f>
        <v/>
      </c>
      <c r="C7" s="22" t="str">
        <f aca="false">IFERROR(SUMPRODUCT((Scorecard!$A$5:$A$75=$A7)*Scorecard!$D$5:$D$75*Scorecard!F$5:F$75)/(5*SUMPRODUCT((Scorecard!$A$5:$A$75=$A7)*Scorecard!$D$5:$D$75*(Scorecard!F$5:F$75&lt;&gt;""))),"")</f>
        <v/>
      </c>
      <c r="D7" s="22" t="str">
        <f aca="false">IFERROR(SUMPRODUCT((Scorecard!$A$5:$A$75=$A7)*Scorecard!$D$5:$D$75*Scorecard!G$5:G$75)/(5*SUMPRODUCT((Scorecard!$A$5:$A$75=$A7)*Scorecard!$D$5:$D$75*(Scorecard!G$5:G$75&lt;&gt;""))),"")</f>
        <v/>
      </c>
      <c r="E7" s="22" t="str">
        <f aca="false">IFERROR(SUMPRODUCT((Scorecard!$A$5:$A$75=$A7)*Scorecard!$D$5:$D$75*Scorecard!H$5:H$75)/(5*SUMPRODUCT((Scorecard!$A$5:$A$75=$A7)*Scorecard!$D$5:$D$75*(Scorecard!H$5:H$75&lt;&gt;""))),"")</f>
        <v/>
      </c>
      <c r="F7" s="22" t="str">
        <f aca="false">IFERROR(SUMPRODUCT((Scorecard!$A$5:$A$75=$A7)*Scorecard!$D$5:$D$75*Scorecard!I$5:I$75)/(5*SUMPRODUCT((Scorecard!$A$5:$A$75=$A7)*Scorecard!$D$5:$D$75*(Scorecard!I$5:I$75&lt;&gt;""))),"")</f>
        <v/>
      </c>
    </row>
    <row r="8" customFormat="false" ht="15" hidden="false" customHeight="true" outlineLevel="0" collapsed="false">
      <c r="A8" s="21" t="s">
        <v>70</v>
      </c>
      <c r="B8" s="22" t="str">
        <f aca="false">IFERROR(SUMPRODUCT((Scorecard!$A$5:$A$75=$A8)*Scorecard!$D$5:$D$75*Scorecard!E$5:E$75)/(5*SUMPRODUCT((Scorecard!$A$5:$A$75=$A8)*Scorecard!$D$5:$D$75*(Scorecard!E$5:E$75&lt;&gt;""))),"")</f>
        <v/>
      </c>
      <c r="C8" s="22" t="str">
        <f aca="false">IFERROR(SUMPRODUCT((Scorecard!$A$5:$A$75=$A8)*Scorecard!$D$5:$D$75*Scorecard!F$5:F$75)/(5*SUMPRODUCT((Scorecard!$A$5:$A$75=$A8)*Scorecard!$D$5:$D$75*(Scorecard!F$5:F$75&lt;&gt;""))),"")</f>
        <v/>
      </c>
      <c r="D8" s="22" t="str">
        <f aca="false">IFERROR(SUMPRODUCT((Scorecard!$A$5:$A$75=$A8)*Scorecard!$D$5:$D$75*Scorecard!G$5:G$75)/(5*SUMPRODUCT((Scorecard!$A$5:$A$75=$A8)*Scorecard!$D$5:$D$75*(Scorecard!G$5:G$75&lt;&gt;""))),"")</f>
        <v/>
      </c>
      <c r="E8" s="22" t="str">
        <f aca="false">IFERROR(SUMPRODUCT((Scorecard!$A$5:$A$75=$A8)*Scorecard!$D$5:$D$75*Scorecard!H$5:H$75)/(5*SUMPRODUCT((Scorecard!$A$5:$A$75=$A8)*Scorecard!$D$5:$D$75*(Scorecard!H$5:H$75&lt;&gt;""))),"")</f>
        <v/>
      </c>
      <c r="F8" s="22" t="str">
        <f aca="false">IFERROR(SUMPRODUCT((Scorecard!$A$5:$A$75=$A8)*Scorecard!$D$5:$D$75*Scorecard!I$5:I$75)/(5*SUMPRODUCT((Scorecard!$A$5:$A$75=$A8)*Scorecard!$D$5:$D$75*(Scorecard!I$5:I$75&lt;&gt;""))),"")</f>
        <v/>
      </c>
    </row>
    <row r="9" customFormat="false" ht="15" hidden="false" customHeight="true" outlineLevel="0" collapsed="false">
      <c r="A9" s="21" t="s">
        <v>79</v>
      </c>
      <c r="B9" s="22" t="str">
        <f aca="false">IFERROR(SUMPRODUCT((Scorecard!$A$5:$A$75=$A9)*Scorecard!$D$5:$D$75*Scorecard!E$5:E$75)/(5*SUMPRODUCT((Scorecard!$A$5:$A$75=$A9)*Scorecard!$D$5:$D$75*(Scorecard!E$5:E$75&lt;&gt;""))),"")</f>
        <v/>
      </c>
      <c r="C9" s="22" t="str">
        <f aca="false">IFERROR(SUMPRODUCT((Scorecard!$A$5:$A$75=$A9)*Scorecard!$D$5:$D$75*Scorecard!F$5:F$75)/(5*SUMPRODUCT((Scorecard!$A$5:$A$75=$A9)*Scorecard!$D$5:$D$75*(Scorecard!F$5:F$75&lt;&gt;""))),"")</f>
        <v/>
      </c>
      <c r="D9" s="22" t="str">
        <f aca="false">IFERROR(SUMPRODUCT((Scorecard!$A$5:$A$75=$A9)*Scorecard!$D$5:$D$75*Scorecard!G$5:G$75)/(5*SUMPRODUCT((Scorecard!$A$5:$A$75=$A9)*Scorecard!$D$5:$D$75*(Scorecard!G$5:G$75&lt;&gt;""))),"")</f>
        <v/>
      </c>
      <c r="E9" s="22" t="str">
        <f aca="false">IFERROR(SUMPRODUCT((Scorecard!$A$5:$A$75=$A9)*Scorecard!$D$5:$D$75*Scorecard!H$5:H$75)/(5*SUMPRODUCT((Scorecard!$A$5:$A$75=$A9)*Scorecard!$D$5:$D$75*(Scorecard!H$5:H$75&lt;&gt;""))),"")</f>
        <v/>
      </c>
      <c r="F9" s="22" t="str">
        <f aca="false">IFERROR(SUMPRODUCT((Scorecard!$A$5:$A$75=$A9)*Scorecard!$D$5:$D$75*Scorecard!I$5:I$75)/(5*SUMPRODUCT((Scorecard!$A$5:$A$75=$A9)*Scorecard!$D$5:$D$75*(Scorecard!I$5:I$75&lt;&gt;""))),"")</f>
        <v/>
      </c>
    </row>
    <row r="10" customFormat="false" ht="15" hidden="false" customHeight="true" outlineLevel="0" collapsed="false">
      <c r="A10" s="21" t="s">
        <v>90</v>
      </c>
      <c r="B10" s="22" t="str">
        <f aca="false">IFERROR(SUMPRODUCT((Scorecard!$A$5:$A$75=$A10)*Scorecard!$D$5:$D$75*Scorecard!E$5:E$75)/(5*SUMPRODUCT((Scorecard!$A$5:$A$75=$A10)*Scorecard!$D$5:$D$75*(Scorecard!E$5:E$75&lt;&gt;""))),"")</f>
        <v/>
      </c>
      <c r="C10" s="22" t="str">
        <f aca="false">IFERROR(SUMPRODUCT((Scorecard!$A$5:$A$75=$A10)*Scorecard!$D$5:$D$75*Scorecard!F$5:F$75)/(5*SUMPRODUCT((Scorecard!$A$5:$A$75=$A10)*Scorecard!$D$5:$D$75*(Scorecard!F$5:F$75&lt;&gt;""))),"")</f>
        <v/>
      </c>
      <c r="D10" s="22" t="str">
        <f aca="false">IFERROR(SUMPRODUCT((Scorecard!$A$5:$A$75=$A10)*Scorecard!$D$5:$D$75*Scorecard!G$5:G$75)/(5*SUMPRODUCT((Scorecard!$A$5:$A$75=$A10)*Scorecard!$D$5:$D$75*(Scorecard!G$5:G$75&lt;&gt;""))),"")</f>
        <v/>
      </c>
      <c r="E10" s="22" t="str">
        <f aca="false">IFERROR(SUMPRODUCT((Scorecard!$A$5:$A$75=$A10)*Scorecard!$D$5:$D$75*Scorecard!H$5:H$75)/(5*SUMPRODUCT((Scorecard!$A$5:$A$75=$A10)*Scorecard!$D$5:$D$75*(Scorecard!H$5:H$75&lt;&gt;""))),"")</f>
        <v/>
      </c>
      <c r="F10" s="22" t="str">
        <f aca="false">IFERROR(SUMPRODUCT((Scorecard!$A$5:$A$75=$A10)*Scorecard!$D$5:$D$75*Scorecard!I$5:I$75)/(5*SUMPRODUCT((Scorecard!$A$5:$A$75=$A10)*Scorecard!$D$5:$D$75*(Scorecard!I$5:I$75&lt;&gt;""))),"")</f>
        <v/>
      </c>
    </row>
    <row r="11" customFormat="false" ht="15" hidden="false" customHeight="true" outlineLevel="0" collapsed="false">
      <c r="A11" s="21" t="s">
        <v>101</v>
      </c>
      <c r="B11" s="22" t="str">
        <f aca="false">IFERROR(SUMPRODUCT((Scorecard!$A$5:$A$75=$A11)*Scorecard!$D$5:$D$75*Scorecard!E$5:E$75)/(5*SUMPRODUCT((Scorecard!$A$5:$A$75=$A11)*Scorecard!$D$5:$D$75*(Scorecard!E$5:E$75&lt;&gt;""))),"")</f>
        <v/>
      </c>
      <c r="C11" s="22" t="str">
        <f aca="false">IFERROR(SUMPRODUCT((Scorecard!$A$5:$A$75=$A11)*Scorecard!$D$5:$D$75*Scorecard!F$5:F$75)/(5*SUMPRODUCT((Scorecard!$A$5:$A$75=$A11)*Scorecard!$D$5:$D$75*(Scorecard!F$5:F$75&lt;&gt;""))),"")</f>
        <v/>
      </c>
      <c r="D11" s="22" t="str">
        <f aca="false">IFERROR(SUMPRODUCT((Scorecard!$A$5:$A$75=$A11)*Scorecard!$D$5:$D$75*Scorecard!G$5:G$75)/(5*SUMPRODUCT((Scorecard!$A$5:$A$75=$A11)*Scorecard!$D$5:$D$75*(Scorecard!G$5:G$75&lt;&gt;""))),"")</f>
        <v/>
      </c>
      <c r="E11" s="22" t="str">
        <f aca="false">IFERROR(SUMPRODUCT((Scorecard!$A$5:$A$75=$A11)*Scorecard!$D$5:$D$75*Scorecard!H$5:H$75)/(5*SUMPRODUCT((Scorecard!$A$5:$A$75=$A11)*Scorecard!$D$5:$D$75*(Scorecard!H$5:H$75&lt;&gt;""))),"")</f>
        <v/>
      </c>
      <c r="F11" s="22" t="str">
        <f aca="false">IFERROR(SUMPRODUCT((Scorecard!$A$5:$A$75=$A11)*Scorecard!$D$5:$D$75*Scorecard!I$5:I$75)/(5*SUMPRODUCT((Scorecard!$A$5:$A$75=$A11)*Scorecard!$D$5:$D$75*(Scorecard!I$5:I$75&lt;&gt;""))),"")</f>
        <v/>
      </c>
    </row>
    <row r="12" customFormat="false" ht="15" hidden="false" customHeight="true" outlineLevel="0" collapsed="false">
      <c r="A12" s="21" t="s">
        <v>110</v>
      </c>
      <c r="B12" s="22" t="str">
        <f aca="false">IFERROR(SUMPRODUCT((Scorecard!$A$5:$A$75=$A12)*Scorecard!$D$5:$D$75*Scorecard!E$5:E$75)/(5*SUMPRODUCT((Scorecard!$A$5:$A$75=$A12)*Scorecard!$D$5:$D$75*(Scorecard!E$5:E$75&lt;&gt;""))),"")</f>
        <v/>
      </c>
      <c r="C12" s="22" t="str">
        <f aca="false">IFERROR(SUMPRODUCT((Scorecard!$A$5:$A$75=$A12)*Scorecard!$D$5:$D$75*Scorecard!F$5:F$75)/(5*SUMPRODUCT((Scorecard!$A$5:$A$75=$A12)*Scorecard!$D$5:$D$75*(Scorecard!F$5:F$75&lt;&gt;""))),"")</f>
        <v/>
      </c>
      <c r="D12" s="22" t="str">
        <f aca="false">IFERROR(SUMPRODUCT((Scorecard!$A$5:$A$75=$A12)*Scorecard!$D$5:$D$75*Scorecard!G$5:G$75)/(5*SUMPRODUCT((Scorecard!$A$5:$A$75=$A12)*Scorecard!$D$5:$D$75*(Scorecard!G$5:G$75&lt;&gt;""))),"")</f>
        <v/>
      </c>
      <c r="E12" s="22" t="str">
        <f aca="false">IFERROR(SUMPRODUCT((Scorecard!$A$5:$A$75=$A12)*Scorecard!$D$5:$D$75*Scorecard!H$5:H$75)/(5*SUMPRODUCT((Scorecard!$A$5:$A$75=$A12)*Scorecard!$D$5:$D$75*(Scorecard!H$5:H$75&lt;&gt;""))),"")</f>
        <v/>
      </c>
      <c r="F12" s="22" t="str">
        <f aca="false">IFERROR(SUMPRODUCT((Scorecard!$A$5:$A$75=$A12)*Scorecard!$D$5:$D$75*Scorecard!I$5:I$75)/(5*SUMPRODUCT((Scorecard!$A$5:$A$75=$A12)*Scorecard!$D$5:$D$75*(Scorecard!I$5:I$75&lt;&gt;""))),"")</f>
        <v/>
      </c>
    </row>
    <row r="13" customFormat="false" ht="15" hidden="false" customHeight="true" outlineLevel="0" collapsed="false">
      <c r="A13" s="21" t="s">
        <v>125</v>
      </c>
      <c r="B13" s="22" t="str">
        <f aca="false">IFERROR(SUMPRODUCT((Scorecard!$A$5:$A$75=$A13)*Scorecard!$D$5:$D$75*Scorecard!E$5:E$75)/(5*SUMPRODUCT((Scorecard!$A$5:$A$75=$A13)*Scorecard!$D$5:$D$75*(Scorecard!E$5:E$75&lt;&gt;""))),"")</f>
        <v/>
      </c>
      <c r="C13" s="22" t="str">
        <f aca="false">IFERROR(SUMPRODUCT((Scorecard!$A$5:$A$75=$A13)*Scorecard!$D$5:$D$75*Scorecard!F$5:F$75)/(5*SUMPRODUCT((Scorecard!$A$5:$A$75=$A13)*Scorecard!$D$5:$D$75*(Scorecard!F$5:F$75&lt;&gt;""))),"")</f>
        <v/>
      </c>
      <c r="D13" s="22" t="str">
        <f aca="false">IFERROR(SUMPRODUCT((Scorecard!$A$5:$A$75=$A13)*Scorecard!$D$5:$D$75*Scorecard!G$5:G$75)/(5*SUMPRODUCT((Scorecard!$A$5:$A$75=$A13)*Scorecard!$D$5:$D$75*(Scorecard!G$5:G$75&lt;&gt;""))),"")</f>
        <v/>
      </c>
      <c r="E13" s="22" t="str">
        <f aca="false">IFERROR(SUMPRODUCT((Scorecard!$A$5:$A$75=$A13)*Scorecard!$D$5:$D$75*Scorecard!H$5:H$75)/(5*SUMPRODUCT((Scorecard!$A$5:$A$75=$A13)*Scorecard!$D$5:$D$75*(Scorecard!H$5:H$75&lt;&gt;""))),"")</f>
        <v/>
      </c>
      <c r="F13" s="22" t="str">
        <f aca="false">IFERROR(SUMPRODUCT((Scorecard!$A$5:$A$75=$A13)*Scorecard!$D$5:$D$75*Scorecard!I$5:I$75)/(5*SUMPRODUCT((Scorecard!$A$5:$A$75=$A13)*Scorecard!$D$5:$D$75*(Scorecard!I$5:I$75&lt;&gt;""))),"")</f>
        <v/>
      </c>
    </row>
    <row r="14" customFormat="false" ht="15" hidden="false" customHeight="true" outlineLevel="0" collapsed="false">
      <c r="A14" s="21" t="s">
        <v>138</v>
      </c>
      <c r="B14" s="22" t="str">
        <f aca="false">IFERROR(SUMPRODUCT((Scorecard!$A$5:$A$75=$A14)*Scorecard!$D$5:$D$75*Scorecard!E$5:E$75)/(5*SUMPRODUCT((Scorecard!$A$5:$A$75=$A14)*Scorecard!$D$5:$D$75*(Scorecard!E$5:E$75&lt;&gt;""))),"")</f>
        <v/>
      </c>
      <c r="C14" s="22" t="str">
        <f aca="false">IFERROR(SUMPRODUCT((Scorecard!$A$5:$A$75=$A14)*Scorecard!$D$5:$D$75*Scorecard!F$5:F$75)/(5*SUMPRODUCT((Scorecard!$A$5:$A$75=$A14)*Scorecard!$D$5:$D$75*(Scorecard!F$5:F$75&lt;&gt;""))),"")</f>
        <v/>
      </c>
      <c r="D14" s="22" t="str">
        <f aca="false">IFERROR(SUMPRODUCT((Scorecard!$A$5:$A$75=$A14)*Scorecard!$D$5:$D$75*Scorecard!G$5:G$75)/(5*SUMPRODUCT((Scorecard!$A$5:$A$75=$A14)*Scorecard!$D$5:$D$75*(Scorecard!G$5:G$75&lt;&gt;""))),"")</f>
        <v/>
      </c>
      <c r="E14" s="22" t="str">
        <f aca="false">IFERROR(SUMPRODUCT((Scorecard!$A$5:$A$75=$A14)*Scorecard!$D$5:$D$75*Scorecard!H$5:H$75)/(5*SUMPRODUCT((Scorecard!$A$5:$A$75=$A14)*Scorecard!$D$5:$D$75*(Scorecard!H$5:H$75&lt;&gt;""))),"")</f>
        <v/>
      </c>
      <c r="F14" s="22" t="str">
        <f aca="false">IFERROR(SUMPRODUCT((Scorecard!$A$5:$A$75=$A14)*Scorecard!$D$5:$D$75*Scorecard!I$5:I$75)/(5*SUMPRODUCT((Scorecard!$A$5:$A$75=$A14)*Scorecard!$D$5:$D$75*(Scorecard!I$5:I$75&lt;&gt;""))),"")</f>
        <v/>
      </c>
    </row>
    <row r="15" customFormat="false" ht="15" hidden="false" customHeight="true" outlineLevel="0" collapsed="false">
      <c r="A15" s="21" t="s">
        <v>147</v>
      </c>
      <c r="B15" s="22" t="str">
        <f aca="false">IFERROR(SUMPRODUCT((Scorecard!$A$5:$A$75=$A15)*Scorecard!$D$5:$D$75*Scorecard!E$5:E$75)/(5*SUMPRODUCT((Scorecard!$A$5:$A$75=$A15)*Scorecard!$D$5:$D$75*(Scorecard!E$5:E$75&lt;&gt;""))),"")</f>
        <v/>
      </c>
      <c r="C15" s="22" t="str">
        <f aca="false">IFERROR(SUMPRODUCT((Scorecard!$A$5:$A$75=$A15)*Scorecard!$D$5:$D$75*Scorecard!F$5:F$75)/(5*SUMPRODUCT((Scorecard!$A$5:$A$75=$A15)*Scorecard!$D$5:$D$75*(Scorecard!F$5:F$75&lt;&gt;""))),"")</f>
        <v/>
      </c>
      <c r="D15" s="22" t="str">
        <f aca="false">IFERROR(SUMPRODUCT((Scorecard!$A$5:$A$75=$A15)*Scorecard!$D$5:$D$75*Scorecard!G$5:G$75)/(5*SUMPRODUCT((Scorecard!$A$5:$A$75=$A15)*Scorecard!$D$5:$D$75*(Scorecard!G$5:G$75&lt;&gt;""))),"")</f>
        <v/>
      </c>
      <c r="E15" s="22" t="str">
        <f aca="false">IFERROR(SUMPRODUCT((Scorecard!$A$5:$A$75=$A15)*Scorecard!$D$5:$D$75*Scorecard!H$5:H$75)/(5*SUMPRODUCT((Scorecard!$A$5:$A$75=$A15)*Scorecard!$D$5:$D$75*(Scorecard!H$5:H$75&lt;&gt;""))),"")</f>
        <v/>
      </c>
      <c r="F15" s="22" t="str">
        <f aca="false">IFERROR(SUMPRODUCT((Scorecard!$A$5:$A$75=$A15)*Scorecard!$D$5:$D$75*Scorecard!I$5:I$75)/(5*SUMPRODUCT((Scorecard!$A$5:$A$75=$A15)*Scorecard!$D$5:$D$75*(Scorecard!I$5:I$75&lt;&gt;""))),"")</f>
        <v/>
      </c>
    </row>
    <row r="16" customFormat="false" ht="15" hidden="false" customHeight="true" outlineLevel="0" collapsed="false">
      <c r="A16" s="21" t="s">
        <v>158</v>
      </c>
      <c r="B16" s="22" t="str">
        <f aca="false">IFERROR(SUMPRODUCT((Scorecard!$A$5:$A$75=$A16)*Scorecard!$D$5:$D$75*Scorecard!E$5:E$75)/(5*SUMPRODUCT((Scorecard!$A$5:$A$75=$A16)*Scorecard!$D$5:$D$75*(Scorecard!E$5:E$75&lt;&gt;""))),"")</f>
        <v/>
      </c>
      <c r="C16" s="22" t="str">
        <f aca="false">IFERROR(SUMPRODUCT((Scorecard!$A$5:$A$75=$A16)*Scorecard!$D$5:$D$75*Scorecard!F$5:F$75)/(5*SUMPRODUCT((Scorecard!$A$5:$A$75=$A16)*Scorecard!$D$5:$D$75*(Scorecard!F$5:F$75&lt;&gt;""))),"")</f>
        <v/>
      </c>
      <c r="D16" s="22" t="str">
        <f aca="false">IFERROR(SUMPRODUCT((Scorecard!$A$5:$A$75=$A16)*Scorecard!$D$5:$D$75*Scorecard!G$5:G$75)/(5*SUMPRODUCT((Scorecard!$A$5:$A$75=$A16)*Scorecard!$D$5:$D$75*(Scorecard!G$5:G$75&lt;&gt;""))),"")</f>
        <v/>
      </c>
      <c r="E16" s="22" t="str">
        <f aca="false">IFERROR(SUMPRODUCT((Scorecard!$A$5:$A$75=$A16)*Scorecard!$D$5:$D$75*Scorecard!H$5:H$75)/(5*SUMPRODUCT((Scorecard!$A$5:$A$75=$A16)*Scorecard!$D$5:$D$75*(Scorecard!H$5:H$75&lt;&gt;""))),"")</f>
        <v/>
      </c>
      <c r="F16" s="22" t="str">
        <f aca="false">IFERROR(SUMPRODUCT((Scorecard!$A$5:$A$75=$A16)*Scorecard!$D$5:$D$75*Scorecard!I$5:I$75)/(5*SUMPRODUCT((Scorecard!$A$5:$A$75=$A16)*Scorecard!$D$5:$D$75*(Scorecard!I$5:I$75&lt;&gt;""))),"")</f>
        <v/>
      </c>
    </row>
    <row r="17" customFormat="false" ht="15" hidden="false" customHeight="true" outlineLevel="0" collapsed="false">
      <c r="A17" s="21" t="s">
        <v>167</v>
      </c>
      <c r="B17" s="22" t="str">
        <f aca="false">IFERROR(SUMPRODUCT((Scorecard!$A$5:$A$75=$A17)*Scorecard!$D$5:$D$75*Scorecard!E$5:E$75)/(5*SUMPRODUCT((Scorecard!$A$5:$A$75=$A17)*Scorecard!$D$5:$D$75*(Scorecard!E$5:E$75&lt;&gt;""))),"")</f>
        <v/>
      </c>
      <c r="C17" s="22" t="str">
        <f aca="false">IFERROR(SUMPRODUCT((Scorecard!$A$5:$A$75=$A17)*Scorecard!$D$5:$D$75*Scorecard!F$5:F$75)/(5*SUMPRODUCT((Scorecard!$A$5:$A$75=$A17)*Scorecard!$D$5:$D$75*(Scorecard!F$5:F$75&lt;&gt;""))),"")</f>
        <v/>
      </c>
      <c r="D17" s="22" t="str">
        <f aca="false">IFERROR(SUMPRODUCT((Scorecard!$A$5:$A$75=$A17)*Scorecard!$D$5:$D$75*Scorecard!G$5:G$75)/(5*SUMPRODUCT((Scorecard!$A$5:$A$75=$A17)*Scorecard!$D$5:$D$75*(Scorecard!G$5:G$75&lt;&gt;""))),"")</f>
        <v/>
      </c>
      <c r="E17" s="22" t="str">
        <f aca="false">IFERROR(SUMPRODUCT((Scorecard!$A$5:$A$75=$A17)*Scorecard!$D$5:$D$75*Scorecard!H$5:H$75)/(5*SUMPRODUCT((Scorecard!$A$5:$A$75=$A17)*Scorecard!$D$5:$D$75*(Scorecard!H$5:H$75&lt;&gt;""))),"")</f>
        <v/>
      </c>
      <c r="F17" s="22" t="str">
        <f aca="false">IFERROR(SUMPRODUCT((Scorecard!$A$5:$A$75=$A17)*Scorecard!$D$5:$D$75*Scorecard!I$5:I$75)/(5*SUMPRODUCT((Scorecard!$A$5:$A$75=$A17)*Scorecard!$D$5:$D$75*(Scorecard!I$5:I$75&lt;&gt;""))),"")</f>
        <v/>
      </c>
    </row>
    <row r="18" customFormat="false" ht="15" hidden="false" customHeight="true" outlineLevel="0" collapsed="false">
      <c r="A18" s="21" t="s">
        <v>178</v>
      </c>
      <c r="B18" s="22" t="str">
        <f aca="false">IFERROR(SUMPRODUCT((Scorecard!$A$5:$A$75=$A18)*Scorecard!$D$5:$D$75*Scorecard!E$5:E$75)/(5*SUMPRODUCT((Scorecard!$A$5:$A$75=$A18)*Scorecard!$D$5:$D$75*(Scorecard!E$5:E$75&lt;&gt;""))),"")</f>
        <v/>
      </c>
      <c r="C18" s="22" t="str">
        <f aca="false">IFERROR(SUMPRODUCT((Scorecard!$A$5:$A$75=$A18)*Scorecard!$D$5:$D$75*Scorecard!F$5:F$75)/(5*SUMPRODUCT((Scorecard!$A$5:$A$75=$A18)*Scorecard!$D$5:$D$75*(Scorecard!F$5:F$75&lt;&gt;""))),"")</f>
        <v/>
      </c>
      <c r="D18" s="22" t="str">
        <f aca="false">IFERROR(SUMPRODUCT((Scorecard!$A$5:$A$75=$A18)*Scorecard!$D$5:$D$75*Scorecard!G$5:G$75)/(5*SUMPRODUCT((Scorecard!$A$5:$A$75=$A18)*Scorecard!$D$5:$D$75*(Scorecard!G$5:G$75&lt;&gt;""))),"")</f>
        <v/>
      </c>
      <c r="E18" s="22" t="str">
        <f aca="false">IFERROR(SUMPRODUCT((Scorecard!$A$5:$A$75=$A18)*Scorecard!$D$5:$D$75*Scorecard!H$5:H$75)/(5*SUMPRODUCT((Scorecard!$A$5:$A$75=$A18)*Scorecard!$D$5:$D$75*(Scorecard!H$5:H$75&lt;&gt;""))),"")</f>
        <v/>
      </c>
      <c r="F18" s="22" t="str">
        <f aca="false">IFERROR(SUMPRODUCT((Scorecard!$A$5:$A$75=$A18)*Scorecard!$D$5:$D$75*Scorecard!I$5:I$75)/(5*SUMPRODUCT((Scorecard!$A$5:$A$75=$A18)*Scorecard!$D$5:$D$75*(Scorecard!I$5:I$75&lt;&gt;""))),"")</f>
        <v/>
      </c>
    </row>
    <row r="19" customFormat="false" ht="15" hidden="false" customHeight="true" outlineLevel="0" collapsed="false">
      <c r="A19" s="23" t="s">
        <v>194</v>
      </c>
      <c r="B19" s="17" t="n">
        <f aca="false">Scorecard!E77</f>
        <v>0.8</v>
      </c>
      <c r="C19" s="17" t="n">
        <f aca="false">Scorecard!F77</f>
        <v>0.6</v>
      </c>
      <c r="D19" s="17" t="n">
        <f aca="false">Scorecard!G77</f>
        <v>1</v>
      </c>
      <c r="E19" s="17" t="n">
        <f aca="false">Scorecard!H77</f>
        <v>0.4</v>
      </c>
      <c r="F19" s="17" t="n">
        <f aca="false">Scorecard!I77</f>
        <v>0.8</v>
      </c>
    </row>
  </sheetData>
  <conditionalFormatting sqref="B5:F18">
    <cfRule type="colorScale" priority="2">
      <colorScale>
        <cfvo type="num" val="0.2"/>
        <cfvo type="num" val="0.6"/>
        <cfvo type="num" val="1"/>
        <color rgb="FFF8D7DA"/>
        <color rgb="FFFFF4C2"/>
        <color rgb="FFD4EDDA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2026-10-07T22:45:32Z</dcterms:created>
  <dc:creator>Katie Borisavljevic</dc:creator>
  <dc:description/>
  <dc:language>en-US</dc:language>
  <cp:lastModifiedBy/>
  <dcterms:modified xsi:type="dcterms:W3CDTF">2026-10-07T22:45:54Z</dcterms:modified>
  <cp:revision>0</cp:revision>
  <dc:subject/>
  <dc:title>Project Management Platform Scorecard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